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esktop\"/>
    </mc:Choice>
  </mc:AlternateContent>
  <xr:revisionPtr revIDLastSave="0" documentId="10_ncr:8100000_{C3731951-868C-4DD4-93F3-F9D7FA0EE06B}" xr6:coauthVersionLast="32" xr6:coauthVersionMax="32" xr10:uidLastSave="{00000000-0000-0000-0000-000000000000}"/>
  <bookViews>
    <workbookView xWindow="0" yWindow="0" windowWidth="21600" windowHeight="11130" xr2:uid="{00000000-000D-0000-FFFF-FFFF00000000}"/>
  </bookViews>
  <sheets>
    <sheet name="STATE" sheetId="4" r:id="rId1"/>
    <sheet name="DISTRICT" sheetId="1" r:id="rId2"/>
  </sheets>
  <definedNames>
    <definedName name="_xlnm._FilterDatabase" localSheetId="1" hidden="1">DISTRICT!$B$3:$AB$3</definedName>
    <definedName name="_xlnm._FilterDatabase" localSheetId="0" hidden="1">STATE!$C$4:$AX$4</definedName>
    <definedName name="Text1" localSheetId="1">DISTRICT!#REF!</definedName>
    <definedName name="Text1" localSheetId="0">STATE!#REF!</definedName>
    <definedName name="Text13" localSheetId="1">DISTRICT!#REF!</definedName>
    <definedName name="Text13" localSheetId="0">STATE!#REF!</definedName>
    <definedName name="Text7" localSheetId="1">DISTRICT!#REF!</definedName>
    <definedName name="Text7" localSheetId="0">STATE!#REF!</definedName>
  </definedNames>
  <calcPr calcId="162913"/>
</workbook>
</file>

<file path=xl/calcChain.xml><?xml version="1.0" encoding="utf-8"?>
<calcChain xmlns="http://schemas.openxmlformats.org/spreadsheetml/2006/main">
  <c r="AA10" i="4" l="1"/>
  <c r="Q10" i="4"/>
  <c r="AA6" i="4"/>
  <c r="Q6" i="4"/>
  <c r="AA7" i="4"/>
  <c r="Q7" i="4"/>
  <c r="AA11" i="4"/>
  <c r="Q11" i="4"/>
  <c r="AA13" i="4"/>
  <c r="Q13" i="4"/>
  <c r="AA8" i="4"/>
  <c r="Q8" i="4"/>
  <c r="AA12" i="4"/>
  <c r="Q12" i="4"/>
  <c r="AA14" i="4"/>
  <c r="Q14" i="4"/>
  <c r="AA9" i="4"/>
  <c r="Q9" i="4"/>
  <c r="AA21" i="4"/>
  <c r="Q21" i="4"/>
  <c r="AA17" i="4"/>
  <c r="Q17" i="4"/>
  <c r="AA15" i="4"/>
  <c r="Q15" i="4"/>
  <c r="AA18" i="4"/>
  <c r="Q18" i="4"/>
  <c r="AA22" i="4"/>
  <c r="Q22" i="4"/>
  <c r="AA20" i="4"/>
  <c r="Q20" i="4"/>
  <c r="AA24" i="4"/>
  <c r="Q24" i="4"/>
  <c r="AA25" i="4"/>
  <c r="Q25" i="4"/>
  <c r="AA23" i="4"/>
  <c r="Q23" i="4"/>
  <c r="AA19" i="4"/>
  <c r="Q19" i="4"/>
  <c r="AA29" i="4"/>
  <c r="Q29" i="4"/>
  <c r="AA16" i="4"/>
  <c r="Q16" i="4"/>
  <c r="AA28" i="4"/>
  <c r="Q28" i="4"/>
  <c r="AA26" i="4"/>
  <c r="Q26" i="4"/>
  <c r="AA30" i="4"/>
  <c r="Q30" i="4"/>
  <c r="AA27" i="4"/>
  <c r="Q27" i="4"/>
  <c r="AA32" i="4"/>
  <c r="Q32" i="4"/>
  <c r="AA31" i="4"/>
  <c r="Q31" i="4"/>
  <c r="AA5" i="4"/>
  <c r="Q5" i="4"/>
  <c r="AA3" i="4"/>
  <c r="Q3" i="4"/>
  <c r="Z2" i="4"/>
  <c r="Y2" i="4"/>
  <c r="X2" i="4"/>
  <c r="W2" i="4"/>
  <c r="V2" i="4"/>
  <c r="U2" i="4"/>
  <c r="T2" i="4"/>
  <c r="S2" i="4"/>
  <c r="R2" i="4"/>
  <c r="P2" i="4"/>
  <c r="O2" i="4"/>
  <c r="N2" i="4"/>
  <c r="M2" i="4"/>
  <c r="L2" i="4"/>
  <c r="K2" i="4"/>
  <c r="J2" i="4"/>
  <c r="I2" i="4"/>
  <c r="H2" i="4"/>
  <c r="AW31" i="4"/>
  <c r="AM31" i="4"/>
  <c r="AW28" i="4"/>
  <c r="AM28" i="4"/>
  <c r="AW32" i="4"/>
  <c r="AM32" i="4"/>
  <c r="AW30" i="4"/>
  <c r="AM30" i="4"/>
  <c r="AW27" i="4"/>
  <c r="AM27" i="4"/>
  <c r="AW29" i="4"/>
  <c r="AM29" i="4"/>
  <c r="AW26" i="4"/>
  <c r="AM26" i="4"/>
  <c r="AW16" i="4"/>
  <c r="AM16" i="4"/>
  <c r="AW24" i="4"/>
  <c r="AM24" i="4"/>
  <c r="AW19" i="4"/>
  <c r="AM19" i="4"/>
  <c r="AW25" i="4"/>
  <c r="AM25" i="4"/>
  <c r="AW20" i="4"/>
  <c r="AM20" i="4"/>
  <c r="AX20" i="4" s="1"/>
  <c r="AW23" i="4"/>
  <c r="AM23" i="4"/>
  <c r="AW17" i="4"/>
  <c r="AM17" i="4"/>
  <c r="AX17" i="4" s="1"/>
  <c r="AW22" i="4"/>
  <c r="AM22" i="4"/>
  <c r="AW18" i="4"/>
  <c r="AM18" i="4"/>
  <c r="AW15" i="4"/>
  <c r="AM15" i="4"/>
  <c r="AW21" i="4"/>
  <c r="AM21" i="4"/>
  <c r="AW14" i="4"/>
  <c r="AM14" i="4"/>
  <c r="AW13" i="4"/>
  <c r="AM13" i="4"/>
  <c r="AW12" i="4"/>
  <c r="AM12" i="4"/>
  <c r="AW8" i="4"/>
  <c r="AM8" i="4"/>
  <c r="AW9" i="4"/>
  <c r="AM9" i="4"/>
  <c r="AW10" i="4"/>
  <c r="AM10" i="4"/>
  <c r="AW11" i="4"/>
  <c r="AM11" i="4"/>
  <c r="AW6" i="4"/>
  <c r="AM6" i="4"/>
  <c r="AX6" i="4" s="1"/>
  <c r="AW7" i="4"/>
  <c r="AM7" i="4"/>
  <c r="AW5" i="4"/>
  <c r="AM5" i="4"/>
  <c r="AW3" i="4"/>
  <c r="AM3" i="4"/>
  <c r="AV2" i="4"/>
  <c r="AU2" i="4"/>
  <c r="AT2" i="4"/>
  <c r="AS2" i="4"/>
  <c r="AR2" i="4"/>
  <c r="AQ2" i="4"/>
  <c r="AP2" i="4"/>
  <c r="AO2" i="4"/>
  <c r="AN2" i="4"/>
  <c r="AL2" i="4"/>
  <c r="AK2" i="4"/>
  <c r="AJ2" i="4"/>
  <c r="AI2" i="4"/>
  <c r="AH2" i="4"/>
  <c r="AG2" i="4"/>
  <c r="AF2" i="4"/>
  <c r="AE2" i="4"/>
  <c r="AD2" i="4"/>
  <c r="H1" i="1"/>
  <c r="AB2" i="1"/>
  <c r="AA4" i="1"/>
  <c r="AA8" i="1"/>
  <c r="AA5" i="1"/>
  <c r="AA6" i="1"/>
  <c r="AA35" i="1"/>
  <c r="Q4" i="1"/>
  <c r="Q8" i="1"/>
  <c r="Q5" i="1"/>
  <c r="Q6" i="1"/>
  <c r="Q35" i="1"/>
  <c r="S1" i="1"/>
  <c r="T1" i="1"/>
  <c r="U1" i="1"/>
  <c r="V1" i="1"/>
  <c r="W1" i="1"/>
  <c r="X1" i="1"/>
  <c r="Y1" i="1"/>
  <c r="Z1" i="1"/>
  <c r="I1" i="1"/>
  <c r="J1" i="1"/>
  <c r="K1" i="1"/>
  <c r="L1" i="1"/>
  <c r="M1" i="1"/>
  <c r="N1" i="1"/>
  <c r="O1" i="1"/>
  <c r="P1" i="1"/>
  <c r="Q25" i="1"/>
  <c r="R1" i="1"/>
  <c r="AA7" i="1"/>
  <c r="Q7" i="1"/>
  <c r="AA2" i="1"/>
  <c r="AA44" i="1"/>
  <c r="AA22" i="1"/>
  <c r="AA37" i="1"/>
  <c r="AA24" i="1"/>
  <c r="AA12" i="1"/>
  <c r="AA16" i="1"/>
  <c r="AA30" i="1"/>
  <c r="Q36" i="1"/>
  <c r="AA36" i="1"/>
  <c r="AA46" i="1"/>
  <c r="AA23" i="1"/>
  <c r="AA52" i="1"/>
  <c r="AA40" i="1"/>
  <c r="AA48" i="1"/>
  <c r="AA21" i="1"/>
  <c r="AA26" i="1"/>
  <c r="AA17" i="1"/>
  <c r="AA38" i="1"/>
  <c r="AA15" i="1"/>
  <c r="AA10" i="1"/>
  <c r="AA9" i="1"/>
  <c r="AA14" i="1"/>
  <c r="AA50" i="1"/>
  <c r="AA42" i="1"/>
  <c r="AA28" i="1"/>
  <c r="AA29" i="1"/>
  <c r="AA39" i="1"/>
  <c r="AA47" i="1"/>
  <c r="AA31" i="1"/>
  <c r="AA41" i="1"/>
  <c r="AA54" i="1"/>
  <c r="AA13" i="1"/>
  <c r="AA33" i="1"/>
  <c r="AA34" i="1"/>
  <c r="AA27" i="1"/>
  <c r="AA43" i="1"/>
  <c r="AA55" i="1"/>
  <c r="AA20" i="1"/>
  <c r="AA19" i="1"/>
  <c r="AA45" i="1"/>
  <c r="AA51" i="1"/>
  <c r="AA18" i="1"/>
  <c r="AA11" i="1"/>
  <c r="AA53" i="1"/>
  <c r="AA56" i="1"/>
  <c r="AA25" i="1"/>
  <c r="AA49" i="1"/>
  <c r="AA32" i="1"/>
  <c r="Q40" i="1"/>
  <c r="AB40" i="1"/>
  <c r="Q54" i="1"/>
  <c r="Q46" i="1"/>
  <c r="Q49" i="1"/>
  <c r="Q55" i="1"/>
  <c r="AB55" i="1"/>
  <c r="Q38" i="1"/>
  <c r="AB38" i="1"/>
  <c r="Q42" i="1"/>
  <c r="Q24" i="1"/>
  <c r="AB24" i="1"/>
  <c r="Q41" i="1"/>
  <c r="Q53" i="1"/>
  <c r="Q15" i="1"/>
  <c r="Q43" i="1"/>
  <c r="Q39" i="1"/>
  <c r="Q45" i="1"/>
  <c r="Q26" i="1"/>
  <c r="Q28" i="1"/>
  <c r="Q16" i="1"/>
  <c r="Q37" i="1"/>
  <c r="Q50" i="1"/>
  <c r="AB50" i="1"/>
  <c r="Q51" i="1"/>
  <c r="Q11" i="1"/>
  <c r="Q48" i="1"/>
  <c r="AB48" i="1"/>
  <c r="Q56" i="1"/>
  <c r="Q47" i="1"/>
  <c r="Q23" i="1"/>
  <c r="Q34" i="1"/>
  <c r="AB34" i="1"/>
  <c r="Q31" i="1"/>
  <c r="Q30" i="1"/>
  <c r="Q20" i="1"/>
  <c r="Q32" i="1"/>
  <c r="Q33" i="1"/>
  <c r="Q19" i="1"/>
  <c r="Q52" i="1"/>
  <c r="Q29" i="1"/>
  <c r="AB29" i="1"/>
  <c r="Q21" i="1"/>
  <c r="AB21" i="1"/>
  <c r="Q17" i="1"/>
  <c r="AB17" i="1"/>
  <c r="Q12" i="1"/>
  <c r="AB12" i="1"/>
  <c r="Q18" i="1"/>
  <c r="Q44" i="1"/>
  <c r="Q9" i="1"/>
  <c r="Q22" i="1"/>
  <c r="Q27" i="1"/>
  <c r="Q14" i="1"/>
  <c r="Q2" i="1"/>
  <c r="Q13" i="1"/>
  <c r="Q10" i="1"/>
  <c r="AB56" i="1"/>
  <c r="AB25" i="1"/>
  <c r="AB46" i="1"/>
  <c r="AB51" i="1"/>
  <c r="AB36" i="1"/>
  <c r="AB8" i="1"/>
  <c r="AB7" i="1"/>
  <c r="AB15" i="1"/>
  <c r="AB32" i="1"/>
  <c r="AB31" i="1"/>
  <c r="AB53" i="1"/>
  <c r="AB33" i="1"/>
  <c r="AB26" i="1"/>
  <c r="AB37" i="1"/>
  <c r="AB18" i="1"/>
  <c r="AB35" i="1"/>
  <c r="AB44" i="1"/>
  <c r="AB22" i="1"/>
  <c r="AB9" i="1"/>
  <c r="AB27" i="1"/>
  <c r="AB28" i="1"/>
  <c r="AB13" i="1"/>
  <c r="AA1" i="1"/>
  <c r="AB10" i="1"/>
  <c r="AB52" i="1"/>
  <c r="AB20" i="1"/>
  <c r="AB23" i="1"/>
  <c r="AB11" i="1"/>
  <c r="AB54" i="1"/>
  <c r="AB14" i="1"/>
  <c r="AB19" i="1"/>
  <c r="AB30" i="1"/>
  <c r="AB47" i="1"/>
  <c r="AB16" i="1"/>
  <c r="AB39" i="1"/>
  <c r="AB49" i="1"/>
  <c r="AB45" i="1"/>
  <c r="AB42" i="1"/>
  <c r="AB4" i="1"/>
  <c r="AB41" i="1"/>
  <c r="AB6" i="1"/>
  <c r="AB5" i="1"/>
  <c r="Q1" i="1"/>
  <c r="AB43" i="1"/>
  <c r="AB1" i="1"/>
  <c r="AB10" i="4" l="1"/>
  <c r="AB13" i="4"/>
  <c r="AB9" i="4"/>
  <c r="AB25" i="4"/>
  <c r="AB16" i="4"/>
  <c r="AB28" i="4"/>
  <c r="AB27" i="4"/>
  <c r="AB23" i="4"/>
  <c r="AB8" i="4"/>
  <c r="AX19" i="4"/>
  <c r="AX29" i="4"/>
  <c r="AX30" i="4"/>
  <c r="AX28" i="4"/>
  <c r="AB5" i="4"/>
  <c r="AB32" i="4"/>
  <c r="AB17" i="4"/>
  <c r="G17" i="4" s="1"/>
  <c r="AB30" i="4"/>
  <c r="AB24" i="4"/>
  <c r="AB22" i="4"/>
  <c r="AB15" i="4"/>
  <c r="AB21" i="4"/>
  <c r="AB14" i="4"/>
  <c r="AB31" i="4"/>
  <c r="AB6" i="4"/>
  <c r="G6" i="4" s="1"/>
  <c r="AB26" i="4"/>
  <c r="AA2" i="4"/>
  <c r="AB19" i="4"/>
  <c r="G19" i="4" s="1"/>
  <c r="AB7" i="4"/>
  <c r="AB12" i="4"/>
  <c r="AX3" i="4"/>
  <c r="AB3" i="4"/>
  <c r="AB29" i="4"/>
  <c r="AB20" i="4"/>
  <c r="G20" i="4" s="1"/>
  <c r="AB18" i="4"/>
  <c r="AB11" i="4"/>
  <c r="Q2" i="4"/>
  <c r="AX32" i="4"/>
  <c r="AX21" i="4"/>
  <c r="AX11" i="4"/>
  <c r="AX9" i="4"/>
  <c r="AX15" i="4"/>
  <c r="AX22" i="4"/>
  <c r="AX31" i="4"/>
  <c r="AX7" i="4"/>
  <c r="AX14" i="4"/>
  <c r="AW2" i="4"/>
  <c r="AX8" i="4"/>
  <c r="AX13" i="4"/>
  <c r="AX25" i="4"/>
  <c r="AX24" i="4"/>
  <c r="AX26" i="4"/>
  <c r="AM2" i="4"/>
  <c r="AX5" i="4"/>
  <c r="AX10" i="4"/>
  <c r="AX12" i="4"/>
  <c r="AX18" i="4"/>
  <c r="AX23" i="4"/>
  <c r="AX16" i="4"/>
  <c r="G16" i="4" s="1"/>
  <c r="AX27" i="4"/>
  <c r="G29" i="4" l="1"/>
  <c r="G32" i="4"/>
  <c r="G14" i="4"/>
  <c r="G15" i="4"/>
  <c r="G23" i="4"/>
  <c r="G25" i="4"/>
  <c r="G11" i="4"/>
  <c r="G22" i="4"/>
  <c r="G5" i="4"/>
  <c r="G10" i="4"/>
  <c r="G13" i="4"/>
  <c r="G9" i="4"/>
  <c r="G28" i="4"/>
  <c r="G31" i="4"/>
  <c r="G27" i="4"/>
  <c r="G7" i="4"/>
  <c r="G18" i="4"/>
  <c r="G24" i="4"/>
  <c r="G12" i="4"/>
  <c r="G26" i="4"/>
  <c r="G21" i="4"/>
  <c r="G30" i="4"/>
  <c r="G8" i="4"/>
  <c r="AB2" i="4"/>
  <c r="AX2" i="4"/>
</calcChain>
</file>

<file path=xl/sharedStrings.xml><?xml version="1.0" encoding="utf-8"?>
<sst xmlns="http://schemas.openxmlformats.org/spreadsheetml/2006/main" count="304" uniqueCount="98">
  <si>
    <t xml:space="preserve">Player </t>
  </si>
  <si>
    <t xml:space="preserve"> </t>
  </si>
  <si>
    <t>School</t>
  </si>
  <si>
    <t>Front</t>
  </si>
  <si>
    <t>Back</t>
  </si>
  <si>
    <t>Total</t>
  </si>
  <si>
    <t>Nine</t>
  </si>
  <si>
    <t>Year</t>
  </si>
  <si>
    <t>Team Scores</t>
  </si>
  <si>
    <t>Bothell</t>
  </si>
  <si>
    <t>Eastlake</t>
  </si>
  <si>
    <t>Inglemoor</t>
  </si>
  <si>
    <t>Issaquah</t>
  </si>
  <si>
    <t>Skyline</t>
  </si>
  <si>
    <t>Newport</t>
  </si>
  <si>
    <t>Woodinville</t>
  </si>
  <si>
    <t>TOTAL</t>
  </si>
  <si>
    <t>Place</t>
  </si>
  <si>
    <t>Snohomish Course</t>
  </si>
  <si>
    <t>North Creek</t>
  </si>
  <si>
    <t>Nam, Jeemin</t>
  </si>
  <si>
    <t>Fisher, Lauren</t>
  </si>
  <si>
    <t>Hodgson, Kat</t>
  </si>
  <si>
    <t>Mount Si</t>
  </si>
  <si>
    <t>Reese, Kendall</t>
  </si>
  <si>
    <t>Kress, Claire</t>
  </si>
  <si>
    <t>Holt, Bailey</t>
  </si>
  <si>
    <t>Carp, Nikki</t>
  </si>
  <si>
    <t>Woodinvile</t>
  </si>
  <si>
    <t>Wang, Grace</t>
  </si>
  <si>
    <t>Siemens, Kelli</t>
  </si>
  <si>
    <t>Burns, Annie</t>
  </si>
  <si>
    <t>Gupta, Aarya</t>
  </si>
  <si>
    <t>Chow, Emily</t>
  </si>
  <si>
    <t>Heo, Sarah</t>
  </si>
  <si>
    <t>Atkinson, Delaney</t>
  </si>
  <si>
    <t>Mc-Thompson, Alyssa</t>
  </si>
  <si>
    <t>Dorney, Erika</t>
  </si>
  <si>
    <t>Lee, Cynthia</t>
  </si>
  <si>
    <t>Afonso, Maddie</t>
  </si>
  <si>
    <t>Miller, Alli</t>
  </si>
  <si>
    <t>Wood, Alexa</t>
  </si>
  <si>
    <t>McDonald, Annie</t>
  </si>
  <si>
    <t>Parmelee, Christina</t>
  </si>
  <si>
    <t>Wilde, Arianna</t>
  </si>
  <si>
    <t>Silverman, Lindsay</t>
  </si>
  <si>
    <t>Romero, Celina</t>
  </si>
  <si>
    <t>Gay, Rebekah</t>
  </si>
  <si>
    <t>Raman, Meg</t>
  </si>
  <si>
    <t>Mann, Mehak</t>
  </si>
  <si>
    <t>Berger, Tori</t>
  </si>
  <si>
    <t>Park, Anna</t>
  </si>
  <si>
    <t>Rang, Emma</t>
  </si>
  <si>
    <t>Carro, Madi</t>
  </si>
  <si>
    <t>Fey, Courtney</t>
  </si>
  <si>
    <t>Schmoll, Mesa</t>
  </si>
  <si>
    <t>Bean, Cassidy</t>
  </si>
  <si>
    <t>Lin, Shannon</t>
  </si>
  <si>
    <t>Anderson, Megan</t>
  </si>
  <si>
    <t>Fougere, Emma</t>
  </si>
  <si>
    <t>Lin, Cindy</t>
  </si>
  <si>
    <t>Dodge, Hallie</t>
  </si>
  <si>
    <t>Rutter, Katie</t>
  </si>
  <si>
    <t>Suh, Rebekah</t>
  </si>
  <si>
    <t>Carro, Olivia</t>
  </si>
  <si>
    <t>Shen, Rosie</t>
  </si>
  <si>
    <t>Panay, Bella</t>
  </si>
  <si>
    <t>Kenow, Dana</t>
  </si>
  <si>
    <t>Lancina, Maddie</t>
  </si>
  <si>
    <t>Damgaard, Emily</t>
  </si>
  <si>
    <t>Zhuang, Grace</t>
  </si>
  <si>
    <t>Leon, Korynne</t>
  </si>
  <si>
    <t>Richards, Brynn</t>
  </si>
  <si>
    <t>Wimmer, Sarah</t>
  </si>
  <si>
    <t>Ventanka, Midri</t>
  </si>
  <si>
    <t>A</t>
  </si>
  <si>
    <t>C</t>
  </si>
  <si>
    <t>E</t>
  </si>
  <si>
    <t>H</t>
  </si>
  <si>
    <t>B</t>
  </si>
  <si>
    <t>D</t>
  </si>
  <si>
    <t>F</t>
  </si>
  <si>
    <t>G</t>
  </si>
  <si>
    <t>J</t>
  </si>
  <si>
    <t>Mt. Si</t>
  </si>
  <si>
    <t>Range, Emma</t>
  </si>
  <si>
    <t>PAR</t>
  </si>
  <si>
    <t>Average</t>
  </si>
  <si>
    <t>Day/Date</t>
  </si>
  <si>
    <t>Day 2 Total</t>
  </si>
  <si>
    <t>Yr</t>
  </si>
  <si>
    <t>I</t>
  </si>
  <si>
    <t>GROUP</t>
  </si>
  <si>
    <t>Day 1 Total</t>
  </si>
  <si>
    <t>Team</t>
  </si>
  <si>
    <t>Scores</t>
  </si>
  <si>
    <t>Day 
1-2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</si>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</sst>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5" fillId="3" borderId="0" xfId="0" applyFont="1" applyFill="1"/>
    <xf numFmtId="0" fontId="3" fillId="0" borderId="1" xfId="0" applyFont="1" applyFill="1" applyBorder="1"/>
    <xf numFmtId="0" fontId="3" fillId="0" borderId="2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/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Border="1"/>
    <xf numFmtId="0" fontId="2" fillId="0" borderId="2" xfId="0" applyFont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5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0" fontId="7" fillId="0" borderId="8" xfId="0" applyFont="1" applyBorder="1"/>
    <xf numFmtId="164" fontId="2" fillId="2" borderId="1" xfId="0" applyNumberFormat="1" applyFont="1" applyFill="1" applyBorder="1"/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4" fillId="0" borderId="1" xfId="0" applyNumberFormat="1" applyFont="1" applyBorder="1" applyAlignment="1">
      <alignment horizontal="center" vertical="top" textRotation="90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/>
    </xf>
    <xf numFmtId="0" fontId="2" fillId="0" borderId="1" xfId="0" applyFont="1" applyBorder="1"/>
    <xf numFmtId="0" fontId="5" fillId="4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2" xfId="0" applyFont="1" applyFill="1" applyBorder="1"/>
    <xf numFmtId="0" fontId="5" fillId="0" borderId="1" xfId="0" applyFont="1" applyBorder="1" applyProtection="1">
      <protection locked="0"/>
    </xf>
    <xf numFmtId="0" fontId="5" fillId="2" borderId="0" xfId="0" applyFont="1" applyFill="1" applyBorder="1"/>
    <xf numFmtId="0" fontId="5" fillId="0" borderId="0" xfId="0" applyFont="1"/>
    <xf numFmtId="0" fontId="2" fillId="0" borderId="1" xfId="0" applyFont="1" applyBorder="1"/>
    <xf numFmtId="0" fontId="5" fillId="0" borderId="3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9"/>
  <sheetViews>
    <sheetView tabSelected="1" topLeftCell="B1" zoomScale="145" zoomScaleNormal="145" zoomScalePageLayoutView="148" workbookViewId="0">
      <pane xSplit="6" ySplit="4" topLeftCell="AA5" activePane="bottomRight" state="frozen"/>
      <selection activeCell="B1" sqref="B1"/>
      <selection pane="topRight" activeCell="G1" sqref="G1"/>
      <selection pane="bottomLeft" activeCell="B5" sqref="B5"/>
      <selection pane="bottomRight" activeCell="F5" sqref="F5"/>
    </sheetView>
  </sheetViews>
  <sheetFormatPr defaultColWidth="8.6328125" defaultRowHeight="13" x14ac:dyDescent="0.3"/>
  <cols>
    <col min="1" max="2" width="2.81640625" style="1" customWidth="1"/>
    <col min="3" max="3" width="3.1796875" style="74" customWidth="1"/>
    <col min="4" max="4" width="19.36328125" style="3" customWidth="1"/>
    <col min="5" max="5" width="2.81640625" style="4" customWidth="1"/>
    <col min="6" max="6" width="12.453125" style="3" customWidth="1"/>
    <col min="7" max="7" width="5.6328125" style="3" customWidth="1"/>
    <col min="8" max="8" width="4.1796875" style="3" customWidth="1"/>
    <col min="9" max="12" width="3.36328125" style="3" customWidth="1"/>
    <col min="13" max="13" width="3.1796875" style="3" customWidth="1"/>
    <col min="14" max="16" width="3.36328125" style="3" customWidth="1"/>
    <col min="17" max="17" width="5.6328125" style="7" customWidth="1"/>
    <col min="18" max="18" width="3.36328125" style="3" customWidth="1"/>
    <col min="19" max="19" width="3" style="3" customWidth="1"/>
    <col min="20" max="23" width="3.36328125" style="3" customWidth="1"/>
    <col min="24" max="24" width="3.1796875" style="3" customWidth="1"/>
    <col min="25" max="26" width="3.36328125" style="3" customWidth="1"/>
    <col min="27" max="27" width="5.6328125" style="7" customWidth="1"/>
    <col min="28" max="28" width="6.1796875" style="8" customWidth="1"/>
    <col min="29" max="29" width="0.453125" style="8" customWidth="1"/>
    <col min="30" max="30" width="3.1796875" style="3" customWidth="1"/>
    <col min="31" max="34" width="3.36328125" style="3" customWidth="1"/>
    <col min="35" max="35" width="3.1796875" style="3" customWidth="1"/>
    <col min="36" max="38" width="3.36328125" style="3" customWidth="1"/>
    <col min="39" max="39" width="5.6328125" style="7" customWidth="1"/>
    <col min="40" max="40" width="3.36328125" style="3" customWidth="1"/>
    <col min="41" max="41" width="3" style="3" customWidth="1"/>
    <col min="42" max="45" width="3.36328125" style="3" customWidth="1"/>
    <col min="46" max="46" width="3.1796875" style="3" customWidth="1"/>
    <col min="47" max="48" width="3.36328125" style="3" customWidth="1"/>
    <col min="49" max="49" width="5.6328125" style="7" customWidth="1"/>
    <col min="50" max="50" width="7" style="8" customWidth="1"/>
    <col min="51" max="16384" width="8.6328125" style="3"/>
  </cols>
  <sheetData>
    <row r="1" spans="1:62" x14ac:dyDescent="0.3">
      <c r="B1" s="110" t="s">
        <v>97</v>
      </c>
      <c r="C1" s="109" t="s">
        <v>88</v>
      </c>
      <c r="D1" s="109"/>
      <c r="E1" s="109"/>
      <c r="F1" s="109"/>
      <c r="G1" s="109"/>
      <c r="H1" s="113">
        <v>43229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97"/>
      <c r="AD1" s="114">
        <v>43228</v>
      </c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</row>
    <row r="2" spans="1:62" x14ac:dyDescent="0.3">
      <c r="B2" s="111"/>
      <c r="C2" s="109" t="s">
        <v>87</v>
      </c>
      <c r="D2" s="109"/>
      <c r="E2" s="109"/>
      <c r="F2" s="109"/>
      <c r="G2" s="109"/>
      <c r="H2" s="2">
        <f t="shared" ref="H2:AB2" si="0">AVERAGE(H5:H33)</f>
        <v>6.0357142857142856</v>
      </c>
      <c r="I2" s="2">
        <f t="shared" si="0"/>
        <v>4.7142857142857144</v>
      </c>
      <c r="J2" s="2">
        <f t="shared" si="0"/>
        <v>5.0714285714285712</v>
      </c>
      <c r="K2" s="2">
        <f t="shared" si="0"/>
        <v>5.0357142857142856</v>
      </c>
      <c r="L2" s="2">
        <f t="shared" si="0"/>
        <v>3.8214285714285716</v>
      </c>
      <c r="M2" s="2">
        <f t="shared" si="0"/>
        <v>5.2857142857142856</v>
      </c>
      <c r="N2" s="2">
        <f t="shared" si="0"/>
        <v>6</v>
      </c>
      <c r="O2" s="2">
        <f t="shared" si="0"/>
        <v>3.8928571428571428</v>
      </c>
      <c r="P2" s="2">
        <f t="shared" si="0"/>
        <v>5.25</v>
      </c>
      <c r="Q2" s="92">
        <f t="shared" si="0"/>
        <v>45.107142857142854</v>
      </c>
      <c r="R2" s="2">
        <f t="shared" si="0"/>
        <v>6.25</v>
      </c>
      <c r="S2" s="2">
        <f t="shared" si="0"/>
        <v>3.7857142857142856</v>
      </c>
      <c r="T2" s="2">
        <f t="shared" si="0"/>
        <v>5.25</v>
      </c>
      <c r="U2" s="2">
        <f t="shared" si="0"/>
        <v>3.8571428571428572</v>
      </c>
      <c r="V2" s="2">
        <f t="shared" si="0"/>
        <v>5.2857142857142856</v>
      </c>
      <c r="W2" s="2">
        <f t="shared" si="0"/>
        <v>5.0357142857142856</v>
      </c>
      <c r="X2" s="2">
        <f t="shared" si="0"/>
        <v>4.8214285714285712</v>
      </c>
      <c r="Y2" s="2">
        <f t="shared" si="0"/>
        <v>4.9642857142857144</v>
      </c>
      <c r="Z2" s="2">
        <f t="shared" si="0"/>
        <v>5.8571428571428568</v>
      </c>
      <c r="AA2" s="93">
        <f t="shared" si="0"/>
        <v>45.107142857142854</v>
      </c>
      <c r="AB2" s="93">
        <f t="shared" si="0"/>
        <v>90.214285714285708</v>
      </c>
      <c r="AC2" s="98"/>
      <c r="AD2" s="2">
        <f t="shared" ref="AD2:AX2" si="1">AVERAGE(AD5:AD33)</f>
        <v>6.2142857142857144</v>
      </c>
      <c r="AE2" s="2">
        <f t="shared" si="1"/>
        <v>4.6785714285714288</v>
      </c>
      <c r="AF2" s="2">
        <f t="shared" si="1"/>
        <v>4.9642857142857144</v>
      </c>
      <c r="AG2" s="2">
        <f t="shared" si="1"/>
        <v>5</v>
      </c>
      <c r="AH2" s="2">
        <f t="shared" si="1"/>
        <v>3.8571428571428572</v>
      </c>
      <c r="AI2" s="2">
        <f t="shared" si="1"/>
        <v>4.8571428571428568</v>
      </c>
      <c r="AJ2" s="2">
        <f t="shared" si="1"/>
        <v>5.9285714285714288</v>
      </c>
      <c r="AK2" s="2">
        <f t="shared" si="1"/>
        <v>3.8571428571428572</v>
      </c>
      <c r="AL2" s="2">
        <f t="shared" si="1"/>
        <v>5.1428571428571432</v>
      </c>
      <c r="AM2" s="92">
        <f t="shared" si="1"/>
        <v>44.5</v>
      </c>
      <c r="AN2" s="2">
        <f t="shared" si="1"/>
        <v>5.7857142857142856</v>
      </c>
      <c r="AO2" s="2">
        <f t="shared" si="1"/>
        <v>3.4642857142857144</v>
      </c>
      <c r="AP2" s="2">
        <f t="shared" si="1"/>
        <v>5.1071428571428568</v>
      </c>
      <c r="AQ2" s="2">
        <f t="shared" si="1"/>
        <v>3.6785714285714284</v>
      </c>
      <c r="AR2" s="2">
        <f t="shared" si="1"/>
        <v>5.25</v>
      </c>
      <c r="AS2" s="2">
        <f t="shared" si="1"/>
        <v>4.8928571428571432</v>
      </c>
      <c r="AT2" s="2">
        <f t="shared" si="1"/>
        <v>4.9642857142857144</v>
      </c>
      <c r="AU2" s="2">
        <f t="shared" si="1"/>
        <v>4.75</v>
      </c>
      <c r="AV2" s="2">
        <f t="shared" si="1"/>
        <v>5.9285714285714288</v>
      </c>
      <c r="AW2" s="93">
        <f t="shared" si="1"/>
        <v>43.821428571428569</v>
      </c>
      <c r="AX2" s="93">
        <f t="shared" si="1"/>
        <v>88.321428571428569</v>
      </c>
    </row>
    <row r="3" spans="1:62" x14ac:dyDescent="0.3">
      <c r="B3" s="111"/>
      <c r="C3" s="109" t="s">
        <v>86</v>
      </c>
      <c r="D3" s="109"/>
      <c r="E3" s="109"/>
      <c r="F3" s="109"/>
      <c r="G3" s="109"/>
      <c r="H3" s="2">
        <v>5</v>
      </c>
      <c r="I3" s="2">
        <v>4</v>
      </c>
      <c r="J3" s="2">
        <v>4</v>
      </c>
      <c r="K3" s="2">
        <v>4</v>
      </c>
      <c r="L3" s="2">
        <v>3</v>
      </c>
      <c r="M3" s="2">
        <v>4</v>
      </c>
      <c r="N3" s="2">
        <v>5</v>
      </c>
      <c r="O3" s="2">
        <v>3</v>
      </c>
      <c r="P3" s="2">
        <v>4</v>
      </c>
      <c r="Q3" s="22">
        <f>SUM(H3:P3)</f>
        <v>36</v>
      </c>
      <c r="R3" s="2">
        <v>5</v>
      </c>
      <c r="S3" s="2">
        <v>3</v>
      </c>
      <c r="T3" s="2">
        <v>4</v>
      </c>
      <c r="U3" s="2">
        <v>3</v>
      </c>
      <c r="V3" s="2">
        <v>4</v>
      </c>
      <c r="W3" s="2">
        <v>4</v>
      </c>
      <c r="X3" s="2">
        <v>4</v>
      </c>
      <c r="Y3" s="2">
        <v>4</v>
      </c>
      <c r="Z3" s="2">
        <v>5</v>
      </c>
      <c r="AA3" s="22">
        <f>SUM(R3:Z3)</f>
        <v>36</v>
      </c>
      <c r="AB3" s="23">
        <f>SUM(Q3,AA3)</f>
        <v>72</v>
      </c>
      <c r="AC3" s="99"/>
      <c r="AD3" s="2">
        <v>5</v>
      </c>
      <c r="AE3" s="2">
        <v>4</v>
      </c>
      <c r="AF3" s="2">
        <v>4</v>
      </c>
      <c r="AG3" s="2">
        <v>4</v>
      </c>
      <c r="AH3" s="2">
        <v>3</v>
      </c>
      <c r="AI3" s="2">
        <v>4</v>
      </c>
      <c r="AJ3" s="2">
        <v>5</v>
      </c>
      <c r="AK3" s="2">
        <v>3</v>
      </c>
      <c r="AL3" s="2">
        <v>4</v>
      </c>
      <c r="AM3" s="22">
        <f>SUM(AD3:AL3)</f>
        <v>36</v>
      </c>
      <c r="AN3" s="2">
        <v>5</v>
      </c>
      <c r="AO3" s="2">
        <v>3</v>
      </c>
      <c r="AP3" s="2">
        <v>4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5</v>
      </c>
      <c r="AW3" s="22">
        <f>SUM(AN3:AV3)</f>
        <v>36</v>
      </c>
      <c r="AX3" s="23">
        <f>SUM(AM3,AW3)</f>
        <v>72</v>
      </c>
    </row>
    <row r="4" spans="1:62" s="14" customFormat="1" ht="30" customHeight="1" x14ac:dyDescent="0.25">
      <c r="A4" s="9" t="s">
        <v>17</v>
      </c>
      <c r="B4" s="112"/>
      <c r="C4" s="94" t="s">
        <v>92</v>
      </c>
      <c r="D4" s="95" t="s">
        <v>0</v>
      </c>
      <c r="E4" s="96" t="s">
        <v>90</v>
      </c>
      <c r="F4" s="96" t="s">
        <v>2</v>
      </c>
      <c r="G4" s="91" t="s">
        <v>96</v>
      </c>
      <c r="H4" s="10">
        <v>1</v>
      </c>
      <c r="I4" s="10">
        <v>2</v>
      </c>
      <c r="J4" s="10">
        <v>3</v>
      </c>
      <c r="K4" s="10">
        <v>4</v>
      </c>
      <c r="L4" s="10">
        <v>5</v>
      </c>
      <c r="M4" s="10">
        <v>6</v>
      </c>
      <c r="N4" s="10">
        <v>7</v>
      </c>
      <c r="O4" s="10">
        <v>8</v>
      </c>
      <c r="P4" s="10">
        <v>9</v>
      </c>
      <c r="Q4" s="12" t="s">
        <v>3</v>
      </c>
      <c r="R4" s="10">
        <v>10</v>
      </c>
      <c r="S4" s="10">
        <v>11</v>
      </c>
      <c r="T4" s="10">
        <v>12</v>
      </c>
      <c r="U4" s="10">
        <v>13</v>
      </c>
      <c r="V4" s="10">
        <v>14</v>
      </c>
      <c r="W4" s="10">
        <v>15</v>
      </c>
      <c r="X4" s="10">
        <v>16</v>
      </c>
      <c r="Y4" s="10">
        <v>17</v>
      </c>
      <c r="Z4" s="10">
        <v>18</v>
      </c>
      <c r="AA4" s="12" t="s">
        <v>4</v>
      </c>
      <c r="AB4" s="81" t="s">
        <v>89</v>
      </c>
      <c r="AC4" s="100"/>
      <c r="AD4" s="10">
        <v>1</v>
      </c>
      <c r="AE4" s="10">
        <v>2</v>
      </c>
      <c r="AF4" s="10">
        <v>3</v>
      </c>
      <c r="AG4" s="10">
        <v>4</v>
      </c>
      <c r="AH4" s="10">
        <v>5</v>
      </c>
      <c r="AI4" s="10">
        <v>6</v>
      </c>
      <c r="AJ4" s="10">
        <v>7</v>
      </c>
      <c r="AK4" s="10">
        <v>8</v>
      </c>
      <c r="AL4" s="10">
        <v>9</v>
      </c>
      <c r="AM4" s="12" t="s">
        <v>3</v>
      </c>
      <c r="AN4" s="10">
        <v>10</v>
      </c>
      <c r="AO4" s="10">
        <v>11</v>
      </c>
      <c r="AP4" s="10">
        <v>12</v>
      </c>
      <c r="AQ4" s="10">
        <v>13</v>
      </c>
      <c r="AR4" s="10">
        <v>14</v>
      </c>
      <c r="AS4" s="10">
        <v>15</v>
      </c>
      <c r="AT4" s="10">
        <v>16</v>
      </c>
      <c r="AU4" s="10">
        <v>17</v>
      </c>
      <c r="AV4" s="10">
        <v>18</v>
      </c>
      <c r="AW4" s="12" t="s">
        <v>4</v>
      </c>
      <c r="AX4" s="81" t="s">
        <v>93</v>
      </c>
    </row>
    <row r="5" spans="1:62" x14ac:dyDescent="0.3">
      <c r="A5" s="63">
        <v>1</v>
      </c>
      <c r="B5" s="63">
        <v>1</v>
      </c>
      <c r="C5" s="77" t="s">
        <v>75</v>
      </c>
      <c r="D5" s="32"/>
      <c r="E5" s="47"/>
      <c r="F5" s="43"/>
      <c r="G5" s="86">
        <f>SUM(AB5+AX5)</f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22">
        <f>SUM(H5:P5)</f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22">
        <f>SUM(R5:Z5)</f>
        <v>0</v>
      </c>
      <c r="AB5" s="23">
        <f>SUM(Q5,AA5)</f>
        <v>0</v>
      </c>
      <c r="AC5" s="99"/>
      <c r="AD5" s="82">
        <v>0</v>
      </c>
      <c r="AE5" s="82">
        <v>0</v>
      </c>
      <c r="AF5" s="82">
        <v>0</v>
      </c>
      <c r="AG5" s="82">
        <v>0</v>
      </c>
      <c r="AH5" s="82">
        <v>0</v>
      </c>
      <c r="AI5" s="82">
        <v>0</v>
      </c>
      <c r="AJ5" s="82">
        <v>0</v>
      </c>
      <c r="AK5" s="82">
        <v>0</v>
      </c>
      <c r="AL5" s="82">
        <v>0</v>
      </c>
      <c r="AM5" s="22">
        <f>SUM(AD5:AL5)</f>
        <v>0</v>
      </c>
      <c r="AN5" s="82">
        <v>0</v>
      </c>
      <c r="AO5" s="82">
        <v>0</v>
      </c>
      <c r="AP5" s="82">
        <v>0</v>
      </c>
      <c r="AQ5" s="82">
        <v>0</v>
      </c>
      <c r="AR5" s="82">
        <v>0</v>
      </c>
      <c r="AS5" s="82">
        <v>0</v>
      </c>
      <c r="AT5" s="82">
        <v>0</v>
      </c>
      <c r="AU5" s="82">
        <v>0</v>
      </c>
      <c r="AV5" s="82">
        <v>0</v>
      </c>
      <c r="AW5" s="22">
        <f>SUM(AN5:AV5)</f>
        <v>0</v>
      </c>
      <c r="AX5" s="23">
        <f>SUM(AM5,AW5)</f>
        <v>0</v>
      </c>
      <c r="AY5" s="37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108" customFormat="1" x14ac:dyDescent="0.3">
      <c r="A6" s="103">
        <v>2</v>
      </c>
      <c r="B6" s="103">
        <v>2</v>
      </c>
      <c r="C6" s="89" t="s">
        <v>83</v>
      </c>
      <c r="D6" s="40" t="s">
        <v>20</v>
      </c>
      <c r="E6" s="33"/>
      <c r="F6" s="41" t="s">
        <v>12</v>
      </c>
      <c r="G6" s="86">
        <f>SUM(AB6+AX6)</f>
        <v>160</v>
      </c>
      <c r="H6" s="83">
        <v>5</v>
      </c>
      <c r="I6" s="83">
        <v>4</v>
      </c>
      <c r="J6" s="83">
        <v>4</v>
      </c>
      <c r="K6" s="83">
        <v>4</v>
      </c>
      <c r="L6" s="83">
        <v>3</v>
      </c>
      <c r="M6" s="83">
        <v>5</v>
      </c>
      <c r="N6" s="83">
        <v>5</v>
      </c>
      <c r="O6" s="83">
        <v>3</v>
      </c>
      <c r="P6" s="83">
        <v>4</v>
      </c>
      <c r="Q6" s="35">
        <f>SUM(H6:P6)</f>
        <v>37</v>
      </c>
      <c r="R6" s="83">
        <v>6</v>
      </c>
      <c r="S6" s="83">
        <v>3</v>
      </c>
      <c r="T6" s="83">
        <v>4</v>
      </c>
      <c r="U6" s="83">
        <v>5</v>
      </c>
      <c r="V6" s="83">
        <v>4</v>
      </c>
      <c r="W6" s="83">
        <v>5</v>
      </c>
      <c r="X6" s="83">
        <v>5</v>
      </c>
      <c r="Y6" s="83">
        <v>4</v>
      </c>
      <c r="Z6" s="83">
        <v>7</v>
      </c>
      <c r="AA6" s="35">
        <f>SUM(R6:Z6)</f>
        <v>43</v>
      </c>
      <c r="AB6" s="36">
        <f>SUM(Q6,AA6)</f>
        <v>80</v>
      </c>
      <c r="AC6" s="99"/>
      <c r="AD6" s="83">
        <v>6</v>
      </c>
      <c r="AE6" s="83">
        <v>4</v>
      </c>
      <c r="AF6" s="83">
        <v>6</v>
      </c>
      <c r="AG6" s="83">
        <v>5</v>
      </c>
      <c r="AH6" s="83">
        <v>4</v>
      </c>
      <c r="AI6" s="83">
        <v>4</v>
      </c>
      <c r="AJ6" s="83">
        <v>5</v>
      </c>
      <c r="AK6" s="83">
        <v>4</v>
      </c>
      <c r="AL6" s="83">
        <v>4</v>
      </c>
      <c r="AM6" s="35">
        <f>SUM(AD6:AL6)</f>
        <v>42</v>
      </c>
      <c r="AN6" s="83">
        <v>6</v>
      </c>
      <c r="AO6" s="83">
        <v>3</v>
      </c>
      <c r="AP6" s="83">
        <v>5</v>
      </c>
      <c r="AQ6" s="83">
        <v>2</v>
      </c>
      <c r="AR6" s="83">
        <v>4</v>
      </c>
      <c r="AS6" s="83">
        <v>4</v>
      </c>
      <c r="AT6" s="83">
        <v>5</v>
      </c>
      <c r="AU6" s="83">
        <v>4</v>
      </c>
      <c r="AV6" s="83">
        <v>5</v>
      </c>
      <c r="AW6" s="35">
        <f>SUM(AN6:AV6)</f>
        <v>38</v>
      </c>
      <c r="AX6" s="36">
        <f>SUM(AM6,AW6)</f>
        <v>80</v>
      </c>
      <c r="AY6" s="107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x14ac:dyDescent="0.3">
      <c r="A7" s="63">
        <v>3</v>
      </c>
      <c r="B7" s="63">
        <v>3</v>
      </c>
      <c r="C7" s="89" t="s">
        <v>83</v>
      </c>
      <c r="D7" s="40" t="s">
        <v>25</v>
      </c>
      <c r="E7" s="33"/>
      <c r="F7" s="41" t="s">
        <v>9</v>
      </c>
      <c r="G7" s="86">
        <f>SUM(AB7+AX7)</f>
        <v>163</v>
      </c>
      <c r="H7" s="83">
        <v>6</v>
      </c>
      <c r="I7" s="83">
        <v>4</v>
      </c>
      <c r="J7" s="83">
        <v>4</v>
      </c>
      <c r="K7" s="83">
        <v>5</v>
      </c>
      <c r="L7" s="83">
        <v>4</v>
      </c>
      <c r="M7" s="83">
        <v>6</v>
      </c>
      <c r="N7" s="83">
        <v>5</v>
      </c>
      <c r="O7" s="83">
        <v>3</v>
      </c>
      <c r="P7" s="83">
        <v>5</v>
      </c>
      <c r="Q7" s="35">
        <f>SUM(H7:P7)</f>
        <v>42</v>
      </c>
      <c r="R7" s="83">
        <v>6</v>
      </c>
      <c r="S7" s="83">
        <v>4</v>
      </c>
      <c r="T7" s="83">
        <v>4</v>
      </c>
      <c r="U7" s="83">
        <v>3</v>
      </c>
      <c r="V7" s="83">
        <v>5</v>
      </c>
      <c r="W7" s="83">
        <v>4</v>
      </c>
      <c r="X7" s="83">
        <v>5</v>
      </c>
      <c r="Y7" s="83">
        <v>5</v>
      </c>
      <c r="Z7" s="83">
        <v>6</v>
      </c>
      <c r="AA7" s="35">
        <f>SUM(R7:Z7)</f>
        <v>42</v>
      </c>
      <c r="AB7" s="36">
        <f>SUM(Q7,AA7)</f>
        <v>84</v>
      </c>
      <c r="AC7" s="99"/>
      <c r="AD7" s="83">
        <v>6</v>
      </c>
      <c r="AE7" s="83">
        <v>4</v>
      </c>
      <c r="AF7" s="83">
        <v>3</v>
      </c>
      <c r="AG7" s="83">
        <v>4</v>
      </c>
      <c r="AH7" s="83">
        <v>4</v>
      </c>
      <c r="AI7" s="83">
        <v>4</v>
      </c>
      <c r="AJ7" s="83">
        <v>5</v>
      </c>
      <c r="AK7" s="83">
        <v>4</v>
      </c>
      <c r="AL7" s="83">
        <v>4</v>
      </c>
      <c r="AM7" s="35">
        <f>SUM(AD7:AL7)</f>
        <v>38</v>
      </c>
      <c r="AN7" s="83">
        <v>5</v>
      </c>
      <c r="AO7" s="83">
        <v>3</v>
      </c>
      <c r="AP7" s="83">
        <v>5</v>
      </c>
      <c r="AQ7" s="83">
        <v>3</v>
      </c>
      <c r="AR7" s="83">
        <v>5</v>
      </c>
      <c r="AS7" s="83">
        <v>5</v>
      </c>
      <c r="AT7" s="83">
        <v>3</v>
      </c>
      <c r="AU7" s="83">
        <v>7</v>
      </c>
      <c r="AV7" s="83">
        <v>5</v>
      </c>
      <c r="AW7" s="35">
        <f>SUM(AN7:AV7)</f>
        <v>41</v>
      </c>
      <c r="AX7" s="36">
        <f>SUM(AM7,AW7)</f>
        <v>79</v>
      </c>
      <c r="AY7" s="37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2" x14ac:dyDescent="0.3">
      <c r="A8" s="63">
        <v>4</v>
      </c>
      <c r="B8" s="63">
        <v>4</v>
      </c>
      <c r="C8" s="89" t="s">
        <v>91</v>
      </c>
      <c r="D8" s="40" t="s">
        <v>22</v>
      </c>
      <c r="E8" s="33"/>
      <c r="F8" s="41" t="s">
        <v>23</v>
      </c>
      <c r="G8" s="86">
        <f>SUM(AB8+AX8)</f>
        <v>166</v>
      </c>
      <c r="H8" s="83">
        <v>5</v>
      </c>
      <c r="I8" s="83">
        <v>5</v>
      </c>
      <c r="J8" s="83">
        <v>5</v>
      </c>
      <c r="K8" s="83">
        <v>4</v>
      </c>
      <c r="L8" s="83">
        <v>3</v>
      </c>
      <c r="M8" s="83">
        <v>6</v>
      </c>
      <c r="N8" s="83">
        <v>5</v>
      </c>
      <c r="O8" s="83">
        <v>3</v>
      </c>
      <c r="P8" s="83">
        <v>5</v>
      </c>
      <c r="Q8" s="35">
        <f>SUM(H8:P8)</f>
        <v>41</v>
      </c>
      <c r="R8" s="83">
        <v>5</v>
      </c>
      <c r="S8" s="83">
        <v>4</v>
      </c>
      <c r="T8" s="83">
        <v>5</v>
      </c>
      <c r="U8" s="83">
        <v>4</v>
      </c>
      <c r="V8" s="83">
        <v>4</v>
      </c>
      <c r="W8" s="83">
        <v>4</v>
      </c>
      <c r="X8" s="83">
        <v>4</v>
      </c>
      <c r="Y8" s="83">
        <v>5</v>
      </c>
      <c r="Z8" s="83">
        <v>5</v>
      </c>
      <c r="AA8" s="35">
        <f>SUM(R8:Z8)</f>
        <v>40</v>
      </c>
      <c r="AB8" s="36">
        <f>SUM(Q8,AA8)</f>
        <v>81</v>
      </c>
      <c r="AC8" s="99"/>
      <c r="AD8" s="83">
        <v>5</v>
      </c>
      <c r="AE8" s="83">
        <v>4</v>
      </c>
      <c r="AF8" s="83">
        <v>4</v>
      </c>
      <c r="AG8" s="83">
        <v>5</v>
      </c>
      <c r="AH8" s="83">
        <v>5</v>
      </c>
      <c r="AI8" s="83">
        <v>5</v>
      </c>
      <c r="AJ8" s="83">
        <v>7</v>
      </c>
      <c r="AK8" s="83">
        <v>4</v>
      </c>
      <c r="AL8" s="83">
        <v>5</v>
      </c>
      <c r="AM8" s="35">
        <f>SUM(AD8:AL8)</f>
        <v>44</v>
      </c>
      <c r="AN8" s="83">
        <v>4</v>
      </c>
      <c r="AO8" s="83">
        <v>4</v>
      </c>
      <c r="AP8" s="83">
        <v>4</v>
      </c>
      <c r="AQ8" s="83">
        <v>4</v>
      </c>
      <c r="AR8" s="83">
        <v>5</v>
      </c>
      <c r="AS8" s="83">
        <v>5</v>
      </c>
      <c r="AT8" s="83">
        <v>5</v>
      </c>
      <c r="AU8" s="83">
        <v>5</v>
      </c>
      <c r="AV8" s="83">
        <v>5</v>
      </c>
      <c r="AW8" s="35">
        <f>SUM(AN8:AV8)</f>
        <v>41</v>
      </c>
      <c r="AX8" s="36">
        <f>SUM(AM8,AW8)</f>
        <v>85</v>
      </c>
      <c r="AY8" s="37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2" x14ac:dyDescent="0.3">
      <c r="A9" s="63">
        <v>5</v>
      </c>
      <c r="B9" s="63">
        <v>5</v>
      </c>
      <c r="C9" s="89" t="s">
        <v>78</v>
      </c>
      <c r="D9" s="40" t="s">
        <v>21</v>
      </c>
      <c r="E9" s="33"/>
      <c r="F9" s="41" t="s">
        <v>10</v>
      </c>
      <c r="G9" s="86">
        <f>SUM(AB9+AX9)</f>
        <v>167</v>
      </c>
      <c r="H9" s="83">
        <v>5</v>
      </c>
      <c r="I9" s="83">
        <v>5</v>
      </c>
      <c r="J9" s="83">
        <v>4</v>
      </c>
      <c r="K9" s="83">
        <v>4</v>
      </c>
      <c r="L9" s="83">
        <v>4</v>
      </c>
      <c r="M9" s="83">
        <v>4</v>
      </c>
      <c r="N9" s="83">
        <v>6</v>
      </c>
      <c r="O9" s="83">
        <v>3</v>
      </c>
      <c r="P9" s="83">
        <v>6</v>
      </c>
      <c r="Q9" s="35">
        <f>SUM(H9:P9)</f>
        <v>41</v>
      </c>
      <c r="R9" s="83">
        <v>6</v>
      </c>
      <c r="S9" s="83">
        <v>3</v>
      </c>
      <c r="T9" s="83">
        <v>5</v>
      </c>
      <c r="U9" s="83">
        <v>4</v>
      </c>
      <c r="V9" s="83">
        <v>5</v>
      </c>
      <c r="W9" s="83">
        <v>4</v>
      </c>
      <c r="X9" s="83">
        <v>4</v>
      </c>
      <c r="Y9" s="83">
        <v>5</v>
      </c>
      <c r="Z9" s="83">
        <v>5</v>
      </c>
      <c r="AA9" s="35">
        <f>SUM(R9:Z9)</f>
        <v>41</v>
      </c>
      <c r="AB9" s="36">
        <f>SUM(Q9,AA9)</f>
        <v>82</v>
      </c>
      <c r="AC9" s="99"/>
      <c r="AD9" s="83">
        <v>6</v>
      </c>
      <c r="AE9" s="83">
        <v>4</v>
      </c>
      <c r="AF9" s="83">
        <v>5</v>
      </c>
      <c r="AG9" s="83">
        <v>4</v>
      </c>
      <c r="AH9" s="83">
        <v>3</v>
      </c>
      <c r="AI9" s="83">
        <v>6</v>
      </c>
      <c r="AJ9" s="83">
        <v>7</v>
      </c>
      <c r="AK9" s="83">
        <v>5</v>
      </c>
      <c r="AL9" s="83">
        <v>6</v>
      </c>
      <c r="AM9" s="35">
        <f>SUM(AD9:AL9)</f>
        <v>46</v>
      </c>
      <c r="AN9" s="83">
        <v>5</v>
      </c>
      <c r="AO9" s="83">
        <v>3</v>
      </c>
      <c r="AP9" s="83">
        <v>5</v>
      </c>
      <c r="AQ9" s="83">
        <v>3</v>
      </c>
      <c r="AR9" s="83">
        <v>4</v>
      </c>
      <c r="AS9" s="83">
        <v>5</v>
      </c>
      <c r="AT9" s="83">
        <v>5</v>
      </c>
      <c r="AU9" s="83">
        <v>4</v>
      </c>
      <c r="AV9" s="83">
        <v>5</v>
      </c>
      <c r="AW9" s="35">
        <f>SUM(AN9:AV9)</f>
        <v>39</v>
      </c>
      <c r="AX9" s="36">
        <f>SUM(AM9,AW9)</f>
        <v>85</v>
      </c>
      <c r="AY9" s="37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</row>
    <row r="10" spans="1:62" x14ac:dyDescent="0.3">
      <c r="A10" s="63">
        <v>6</v>
      </c>
      <c r="B10" s="63">
        <v>6</v>
      </c>
      <c r="C10" s="89" t="s">
        <v>83</v>
      </c>
      <c r="D10" s="40" t="s">
        <v>30</v>
      </c>
      <c r="E10" s="33"/>
      <c r="F10" s="41" t="s">
        <v>10</v>
      </c>
      <c r="G10" s="86">
        <f>SUM(AB10+AX10)</f>
        <v>167</v>
      </c>
      <c r="H10" s="83">
        <v>5</v>
      </c>
      <c r="I10" s="83">
        <v>4</v>
      </c>
      <c r="J10" s="83">
        <v>4</v>
      </c>
      <c r="K10" s="83">
        <v>4</v>
      </c>
      <c r="L10" s="83">
        <v>4</v>
      </c>
      <c r="M10" s="83">
        <v>5</v>
      </c>
      <c r="N10" s="83">
        <v>6</v>
      </c>
      <c r="O10" s="83">
        <v>4</v>
      </c>
      <c r="P10" s="83">
        <v>7</v>
      </c>
      <c r="Q10" s="35">
        <f>SUM(H10:P10)</f>
        <v>43</v>
      </c>
      <c r="R10" s="83">
        <v>5</v>
      </c>
      <c r="S10" s="83">
        <v>3</v>
      </c>
      <c r="T10" s="83">
        <v>4</v>
      </c>
      <c r="U10" s="83">
        <v>4</v>
      </c>
      <c r="V10" s="83">
        <v>6</v>
      </c>
      <c r="W10" s="83">
        <v>5</v>
      </c>
      <c r="X10" s="83">
        <v>4</v>
      </c>
      <c r="Y10" s="83">
        <v>5</v>
      </c>
      <c r="Z10" s="83">
        <v>4</v>
      </c>
      <c r="AA10" s="35">
        <f>SUM(R10:Z10)</f>
        <v>40</v>
      </c>
      <c r="AB10" s="36">
        <f>SUM(Q10,AA10)</f>
        <v>83</v>
      </c>
      <c r="AC10" s="99"/>
      <c r="AD10" s="83">
        <v>6</v>
      </c>
      <c r="AE10" s="83">
        <v>5</v>
      </c>
      <c r="AF10" s="83">
        <v>3</v>
      </c>
      <c r="AG10" s="83">
        <v>5</v>
      </c>
      <c r="AH10" s="83">
        <v>4</v>
      </c>
      <c r="AI10" s="83">
        <v>4</v>
      </c>
      <c r="AJ10" s="83">
        <v>5</v>
      </c>
      <c r="AK10" s="83">
        <v>5</v>
      </c>
      <c r="AL10" s="83">
        <v>6</v>
      </c>
      <c r="AM10" s="35">
        <f>SUM(AD10:AL10)</f>
        <v>43</v>
      </c>
      <c r="AN10" s="83">
        <v>5</v>
      </c>
      <c r="AO10" s="83">
        <v>4</v>
      </c>
      <c r="AP10" s="83">
        <v>5</v>
      </c>
      <c r="AQ10" s="83">
        <v>2</v>
      </c>
      <c r="AR10" s="83">
        <v>5</v>
      </c>
      <c r="AS10" s="83">
        <v>5</v>
      </c>
      <c r="AT10" s="83">
        <v>5</v>
      </c>
      <c r="AU10" s="83">
        <v>4</v>
      </c>
      <c r="AV10" s="83">
        <v>6</v>
      </c>
      <c r="AW10" s="35">
        <f>SUM(AN10:AV10)</f>
        <v>41</v>
      </c>
      <c r="AX10" s="36">
        <f>SUM(AM10,AW10)</f>
        <v>84</v>
      </c>
      <c r="AY10" s="37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x14ac:dyDescent="0.3">
      <c r="A11" s="63">
        <v>7</v>
      </c>
      <c r="B11" s="63">
        <v>7</v>
      </c>
      <c r="C11" s="77" t="s">
        <v>91</v>
      </c>
      <c r="D11" s="32" t="s">
        <v>48</v>
      </c>
      <c r="E11" s="47"/>
      <c r="F11" s="43" t="s">
        <v>12</v>
      </c>
      <c r="G11" s="86">
        <f>SUM(AB11+AX11)</f>
        <v>172</v>
      </c>
      <c r="H11" s="82">
        <v>6</v>
      </c>
      <c r="I11" s="82">
        <v>6</v>
      </c>
      <c r="J11" s="82">
        <v>6</v>
      </c>
      <c r="K11" s="82">
        <v>6</v>
      </c>
      <c r="L11" s="82">
        <v>3</v>
      </c>
      <c r="M11" s="82">
        <v>6</v>
      </c>
      <c r="N11" s="82">
        <v>5</v>
      </c>
      <c r="O11" s="82">
        <v>3</v>
      </c>
      <c r="P11" s="82">
        <v>6</v>
      </c>
      <c r="Q11" s="22">
        <f>SUM(H11:P11)</f>
        <v>47</v>
      </c>
      <c r="R11" s="82">
        <v>6</v>
      </c>
      <c r="S11" s="82">
        <v>3</v>
      </c>
      <c r="T11" s="82">
        <v>6</v>
      </c>
      <c r="U11" s="82">
        <v>3</v>
      </c>
      <c r="V11" s="82">
        <v>5</v>
      </c>
      <c r="W11" s="82">
        <v>6</v>
      </c>
      <c r="X11" s="82">
        <v>5</v>
      </c>
      <c r="Y11" s="82">
        <v>4</v>
      </c>
      <c r="Z11" s="82">
        <v>6</v>
      </c>
      <c r="AA11" s="22">
        <f>SUM(R11:Z11)</f>
        <v>44</v>
      </c>
      <c r="AB11" s="23">
        <f>SUM(Q11,AA11)</f>
        <v>91</v>
      </c>
      <c r="AC11" s="99"/>
      <c r="AD11" s="82">
        <v>5</v>
      </c>
      <c r="AE11" s="82">
        <v>5</v>
      </c>
      <c r="AF11" s="82">
        <v>4</v>
      </c>
      <c r="AG11" s="82">
        <v>4</v>
      </c>
      <c r="AH11" s="82">
        <v>3</v>
      </c>
      <c r="AI11" s="82">
        <v>4</v>
      </c>
      <c r="AJ11" s="82">
        <v>4</v>
      </c>
      <c r="AK11" s="82">
        <v>4</v>
      </c>
      <c r="AL11" s="82">
        <v>6</v>
      </c>
      <c r="AM11" s="22">
        <f>SUM(AD11:AL11)</f>
        <v>39</v>
      </c>
      <c r="AN11" s="82">
        <v>5</v>
      </c>
      <c r="AO11" s="82">
        <v>4</v>
      </c>
      <c r="AP11" s="82">
        <v>5</v>
      </c>
      <c r="AQ11" s="82">
        <v>3</v>
      </c>
      <c r="AR11" s="82">
        <v>5</v>
      </c>
      <c r="AS11" s="82">
        <v>6</v>
      </c>
      <c r="AT11" s="82">
        <v>5</v>
      </c>
      <c r="AU11" s="82">
        <v>4</v>
      </c>
      <c r="AV11" s="82">
        <v>5</v>
      </c>
      <c r="AW11" s="22">
        <f>SUM(AN11:AV11)</f>
        <v>42</v>
      </c>
      <c r="AX11" s="23">
        <f>SUM(AM11,AW11)</f>
        <v>81</v>
      </c>
      <c r="AY11" s="37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x14ac:dyDescent="0.3">
      <c r="A12" s="63">
        <v>8</v>
      </c>
      <c r="B12" s="63">
        <v>8</v>
      </c>
      <c r="C12" s="77" t="s">
        <v>78</v>
      </c>
      <c r="D12" s="32" t="s">
        <v>57</v>
      </c>
      <c r="E12" s="47"/>
      <c r="F12" s="43" t="s">
        <v>12</v>
      </c>
      <c r="G12" s="86">
        <f>SUM(AB12+AX12)</f>
        <v>174</v>
      </c>
      <c r="H12" s="82">
        <v>5</v>
      </c>
      <c r="I12" s="82">
        <v>5</v>
      </c>
      <c r="J12" s="82">
        <v>4</v>
      </c>
      <c r="K12" s="82">
        <v>6</v>
      </c>
      <c r="L12" s="82">
        <v>3</v>
      </c>
      <c r="M12" s="82">
        <v>5</v>
      </c>
      <c r="N12" s="82">
        <v>7</v>
      </c>
      <c r="O12" s="82">
        <v>4</v>
      </c>
      <c r="P12" s="82">
        <v>5</v>
      </c>
      <c r="Q12" s="22">
        <f>SUM(H12:P12)</f>
        <v>44</v>
      </c>
      <c r="R12" s="82">
        <v>7</v>
      </c>
      <c r="S12" s="82">
        <v>3</v>
      </c>
      <c r="T12" s="82">
        <v>5</v>
      </c>
      <c r="U12" s="82">
        <v>3</v>
      </c>
      <c r="V12" s="82">
        <v>5</v>
      </c>
      <c r="W12" s="82">
        <v>5</v>
      </c>
      <c r="X12" s="82">
        <v>5</v>
      </c>
      <c r="Y12" s="82">
        <v>4</v>
      </c>
      <c r="Z12" s="82">
        <v>8</v>
      </c>
      <c r="AA12" s="22">
        <f>SUM(R12:Z12)</f>
        <v>45</v>
      </c>
      <c r="AB12" s="23">
        <f>SUM(Q12,AA12)</f>
        <v>89</v>
      </c>
      <c r="AC12" s="99"/>
      <c r="AD12" s="82">
        <v>6</v>
      </c>
      <c r="AE12" s="82">
        <v>4</v>
      </c>
      <c r="AF12" s="82">
        <v>4</v>
      </c>
      <c r="AG12" s="82">
        <v>5</v>
      </c>
      <c r="AH12" s="82">
        <v>4</v>
      </c>
      <c r="AI12" s="82">
        <v>5</v>
      </c>
      <c r="AJ12" s="82">
        <v>5</v>
      </c>
      <c r="AK12" s="82">
        <v>5</v>
      </c>
      <c r="AL12" s="82">
        <v>5</v>
      </c>
      <c r="AM12" s="22">
        <f>SUM(AD12:AL12)</f>
        <v>43</v>
      </c>
      <c r="AN12" s="82">
        <v>5</v>
      </c>
      <c r="AO12" s="82">
        <v>4</v>
      </c>
      <c r="AP12" s="82">
        <v>5</v>
      </c>
      <c r="AQ12" s="82">
        <v>3</v>
      </c>
      <c r="AR12" s="82">
        <v>5</v>
      </c>
      <c r="AS12" s="82">
        <v>5</v>
      </c>
      <c r="AT12" s="82">
        <v>5</v>
      </c>
      <c r="AU12" s="82">
        <v>5</v>
      </c>
      <c r="AV12" s="82">
        <v>5</v>
      </c>
      <c r="AW12" s="22">
        <f>SUM(AN12:AV12)</f>
        <v>42</v>
      </c>
      <c r="AX12" s="23">
        <f>SUM(AM12,AW12)</f>
        <v>85</v>
      </c>
      <c r="AY12" s="37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18" customFormat="1" ht="13.5" thickBot="1" x14ac:dyDescent="0.35">
      <c r="A13" s="63">
        <v>9</v>
      </c>
      <c r="B13" s="63">
        <v>9</v>
      </c>
      <c r="C13" s="77" t="s">
        <v>91</v>
      </c>
      <c r="D13" s="115" t="s">
        <v>49</v>
      </c>
      <c r="E13" s="116"/>
      <c r="F13" s="102" t="s">
        <v>10</v>
      </c>
      <c r="G13" s="86">
        <f>SUM(AB13+AX13)</f>
        <v>177</v>
      </c>
      <c r="H13" s="82">
        <v>5</v>
      </c>
      <c r="I13" s="82">
        <v>4</v>
      </c>
      <c r="J13" s="82">
        <v>8</v>
      </c>
      <c r="K13" s="82">
        <v>7</v>
      </c>
      <c r="L13" s="82">
        <v>3</v>
      </c>
      <c r="M13" s="82">
        <v>4</v>
      </c>
      <c r="N13" s="82">
        <v>5</v>
      </c>
      <c r="O13" s="82">
        <v>4</v>
      </c>
      <c r="P13" s="82">
        <v>4</v>
      </c>
      <c r="Q13" s="22">
        <f>SUM(H13:P13)</f>
        <v>44</v>
      </c>
      <c r="R13" s="82">
        <v>8</v>
      </c>
      <c r="S13" s="82">
        <v>3</v>
      </c>
      <c r="T13" s="82">
        <v>8</v>
      </c>
      <c r="U13" s="82">
        <v>4</v>
      </c>
      <c r="V13" s="82">
        <v>4</v>
      </c>
      <c r="W13" s="82">
        <v>5</v>
      </c>
      <c r="X13" s="82">
        <v>5</v>
      </c>
      <c r="Y13" s="82">
        <v>5</v>
      </c>
      <c r="Z13" s="82">
        <v>6</v>
      </c>
      <c r="AA13" s="22">
        <f>SUM(R13:Z13)</f>
        <v>48</v>
      </c>
      <c r="AB13" s="23">
        <f>SUM(Q13,AA13)</f>
        <v>92</v>
      </c>
      <c r="AC13" s="99"/>
      <c r="AD13" s="82">
        <v>6</v>
      </c>
      <c r="AE13" s="82">
        <v>5</v>
      </c>
      <c r="AF13" s="82">
        <v>4</v>
      </c>
      <c r="AG13" s="82">
        <v>4</v>
      </c>
      <c r="AH13" s="82">
        <v>4</v>
      </c>
      <c r="AI13" s="82">
        <v>5</v>
      </c>
      <c r="AJ13" s="82">
        <v>5</v>
      </c>
      <c r="AK13" s="82">
        <v>4</v>
      </c>
      <c r="AL13" s="82">
        <v>5</v>
      </c>
      <c r="AM13" s="22">
        <f>SUM(AD13:AL13)</f>
        <v>42</v>
      </c>
      <c r="AN13" s="82">
        <v>5</v>
      </c>
      <c r="AO13" s="82">
        <v>4</v>
      </c>
      <c r="AP13" s="82">
        <v>4</v>
      </c>
      <c r="AQ13" s="82">
        <v>4</v>
      </c>
      <c r="AR13" s="82">
        <v>6</v>
      </c>
      <c r="AS13" s="82">
        <v>5</v>
      </c>
      <c r="AT13" s="82">
        <v>4</v>
      </c>
      <c r="AU13" s="82">
        <v>5</v>
      </c>
      <c r="AV13" s="82">
        <v>6</v>
      </c>
      <c r="AW13" s="22">
        <f>SUM(AN13:AV13)</f>
        <v>43</v>
      </c>
      <c r="AX13" s="23">
        <f>SUM(AM13,AW13)</f>
        <v>85</v>
      </c>
      <c r="AY13" s="3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s="19" customFormat="1" x14ac:dyDescent="0.3">
      <c r="A14" s="63">
        <v>10</v>
      </c>
      <c r="B14" s="63">
        <v>10</v>
      </c>
      <c r="C14" s="77" t="s">
        <v>78</v>
      </c>
      <c r="D14" s="40" t="s">
        <v>32</v>
      </c>
      <c r="E14" s="16"/>
      <c r="F14" s="41" t="s">
        <v>13</v>
      </c>
      <c r="G14" s="86">
        <f>SUM(AB14+AX14)</f>
        <v>179</v>
      </c>
      <c r="H14" s="83">
        <v>6</v>
      </c>
      <c r="I14" s="83">
        <v>5</v>
      </c>
      <c r="J14" s="83">
        <v>6</v>
      </c>
      <c r="K14" s="83">
        <v>5</v>
      </c>
      <c r="L14" s="83">
        <v>4</v>
      </c>
      <c r="M14" s="83">
        <v>4</v>
      </c>
      <c r="N14" s="83">
        <v>5</v>
      </c>
      <c r="O14" s="83">
        <v>4</v>
      </c>
      <c r="P14" s="83">
        <v>6</v>
      </c>
      <c r="Q14" s="35">
        <f>SUM(H14:P14)</f>
        <v>45</v>
      </c>
      <c r="R14" s="83">
        <v>5</v>
      </c>
      <c r="S14" s="83">
        <v>7</v>
      </c>
      <c r="T14" s="83">
        <v>7</v>
      </c>
      <c r="U14" s="83">
        <v>4</v>
      </c>
      <c r="V14" s="83">
        <v>5</v>
      </c>
      <c r="W14" s="83">
        <v>4</v>
      </c>
      <c r="X14" s="83">
        <v>5</v>
      </c>
      <c r="Y14" s="83">
        <v>6</v>
      </c>
      <c r="Z14" s="83">
        <v>4</v>
      </c>
      <c r="AA14" s="35">
        <f>SUM(R14:Z14)</f>
        <v>47</v>
      </c>
      <c r="AB14" s="36">
        <f>SUM(Q14,AA14)</f>
        <v>92</v>
      </c>
      <c r="AC14" s="99"/>
      <c r="AD14" s="83">
        <v>7</v>
      </c>
      <c r="AE14" s="83">
        <v>6</v>
      </c>
      <c r="AF14" s="83">
        <v>4</v>
      </c>
      <c r="AG14" s="83">
        <v>6</v>
      </c>
      <c r="AH14" s="83">
        <v>4</v>
      </c>
      <c r="AI14" s="83">
        <v>4</v>
      </c>
      <c r="AJ14" s="83">
        <v>5</v>
      </c>
      <c r="AK14" s="83">
        <v>4</v>
      </c>
      <c r="AL14" s="83">
        <v>4</v>
      </c>
      <c r="AM14" s="35">
        <f>SUM(AD14:AL14)</f>
        <v>44</v>
      </c>
      <c r="AN14" s="83">
        <v>5</v>
      </c>
      <c r="AO14" s="83">
        <v>3</v>
      </c>
      <c r="AP14" s="83">
        <v>6</v>
      </c>
      <c r="AQ14" s="83">
        <v>3</v>
      </c>
      <c r="AR14" s="83">
        <v>5</v>
      </c>
      <c r="AS14" s="83">
        <v>5</v>
      </c>
      <c r="AT14" s="83">
        <v>6</v>
      </c>
      <c r="AU14" s="83">
        <v>5</v>
      </c>
      <c r="AV14" s="83">
        <v>5</v>
      </c>
      <c r="AW14" s="35">
        <f>SUM(AN14:AV14)</f>
        <v>43</v>
      </c>
      <c r="AX14" s="36">
        <f>SUM(AM14,AW14)</f>
        <v>87</v>
      </c>
      <c r="AY14" s="3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s="24" customFormat="1" x14ac:dyDescent="0.3">
      <c r="A15" s="63">
        <v>11</v>
      </c>
      <c r="B15" s="63">
        <v>11</v>
      </c>
      <c r="C15" s="89" t="s">
        <v>82</v>
      </c>
      <c r="D15" s="40" t="s">
        <v>34</v>
      </c>
      <c r="E15" s="16"/>
      <c r="F15" s="41" t="s">
        <v>14</v>
      </c>
      <c r="G15" s="86">
        <f>SUM(AB15+AX15)</f>
        <v>181</v>
      </c>
      <c r="H15" s="83">
        <v>6</v>
      </c>
      <c r="I15" s="83">
        <v>4</v>
      </c>
      <c r="J15" s="83">
        <v>5</v>
      </c>
      <c r="K15" s="83">
        <v>6</v>
      </c>
      <c r="L15" s="83">
        <v>4</v>
      </c>
      <c r="M15" s="83">
        <v>5</v>
      </c>
      <c r="N15" s="83">
        <v>5</v>
      </c>
      <c r="O15" s="83">
        <v>5</v>
      </c>
      <c r="P15" s="83">
        <v>5</v>
      </c>
      <c r="Q15" s="35">
        <f>SUM(H15:P15)</f>
        <v>45</v>
      </c>
      <c r="R15" s="83">
        <v>6</v>
      </c>
      <c r="S15" s="83">
        <v>4</v>
      </c>
      <c r="T15" s="83">
        <v>5</v>
      </c>
      <c r="U15" s="83">
        <v>5</v>
      </c>
      <c r="V15" s="83">
        <v>5</v>
      </c>
      <c r="W15" s="83">
        <v>5</v>
      </c>
      <c r="X15" s="83">
        <v>6</v>
      </c>
      <c r="Y15" s="83">
        <v>5</v>
      </c>
      <c r="Z15" s="83">
        <v>5</v>
      </c>
      <c r="AA15" s="35">
        <f>SUM(R15:Z15)</f>
        <v>46</v>
      </c>
      <c r="AB15" s="36">
        <f>SUM(Q15,AA15)</f>
        <v>91</v>
      </c>
      <c r="AC15" s="99"/>
      <c r="AD15" s="83">
        <v>6</v>
      </c>
      <c r="AE15" s="83">
        <v>5</v>
      </c>
      <c r="AF15" s="83">
        <v>4</v>
      </c>
      <c r="AG15" s="83">
        <v>6</v>
      </c>
      <c r="AH15" s="83">
        <v>4</v>
      </c>
      <c r="AI15" s="83">
        <v>5</v>
      </c>
      <c r="AJ15" s="83">
        <v>7</v>
      </c>
      <c r="AK15" s="83">
        <v>4</v>
      </c>
      <c r="AL15" s="83">
        <v>6</v>
      </c>
      <c r="AM15" s="35">
        <f>SUM(AD15:AL15)</f>
        <v>47</v>
      </c>
      <c r="AN15" s="83">
        <v>5</v>
      </c>
      <c r="AO15" s="83">
        <v>4</v>
      </c>
      <c r="AP15" s="83">
        <v>5</v>
      </c>
      <c r="AQ15" s="83">
        <v>2</v>
      </c>
      <c r="AR15" s="83">
        <v>5</v>
      </c>
      <c r="AS15" s="83">
        <v>6</v>
      </c>
      <c r="AT15" s="83">
        <v>4</v>
      </c>
      <c r="AU15" s="83">
        <v>6</v>
      </c>
      <c r="AV15" s="83">
        <v>6</v>
      </c>
      <c r="AW15" s="35">
        <f>SUM(AN15:AV15)</f>
        <v>43</v>
      </c>
      <c r="AX15" s="36">
        <f>SUM(AM15,AW15)</f>
        <v>90</v>
      </c>
      <c r="AY15" s="3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s="18" customFormat="1" x14ac:dyDescent="0.3">
      <c r="A16" s="63">
        <v>12</v>
      </c>
      <c r="B16" s="63">
        <v>12</v>
      </c>
      <c r="C16" s="89" t="s">
        <v>80</v>
      </c>
      <c r="D16" s="46" t="s">
        <v>50</v>
      </c>
      <c r="E16" s="48"/>
      <c r="F16" s="49" t="s">
        <v>23</v>
      </c>
      <c r="G16" s="86">
        <f>SUM(AB16+AX16)</f>
        <v>182</v>
      </c>
      <c r="H16" s="84">
        <v>5</v>
      </c>
      <c r="I16" s="84">
        <v>4</v>
      </c>
      <c r="J16" s="84">
        <v>4</v>
      </c>
      <c r="K16" s="84">
        <v>5</v>
      </c>
      <c r="L16" s="84">
        <v>4</v>
      </c>
      <c r="M16" s="84">
        <v>6</v>
      </c>
      <c r="N16" s="84">
        <v>5</v>
      </c>
      <c r="O16" s="84">
        <v>3</v>
      </c>
      <c r="P16" s="84">
        <v>4</v>
      </c>
      <c r="Q16" s="25">
        <f>SUM(H16:P16)</f>
        <v>40</v>
      </c>
      <c r="R16" s="84">
        <v>5</v>
      </c>
      <c r="S16" s="84">
        <v>4</v>
      </c>
      <c r="T16" s="84">
        <v>6</v>
      </c>
      <c r="U16" s="84">
        <v>4</v>
      </c>
      <c r="V16" s="84">
        <v>7</v>
      </c>
      <c r="W16" s="84">
        <v>4</v>
      </c>
      <c r="X16" s="84">
        <v>4</v>
      </c>
      <c r="Y16" s="84">
        <v>5</v>
      </c>
      <c r="Z16" s="84">
        <v>6</v>
      </c>
      <c r="AA16" s="25">
        <f>SUM(R16:Z16)</f>
        <v>45</v>
      </c>
      <c r="AB16" s="23">
        <f>SUM(Q16,AA16)</f>
        <v>85</v>
      </c>
      <c r="AC16" s="101"/>
      <c r="AD16" s="84">
        <v>6</v>
      </c>
      <c r="AE16" s="84">
        <v>7</v>
      </c>
      <c r="AF16" s="84">
        <v>4</v>
      </c>
      <c r="AG16" s="84">
        <v>7</v>
      </c>
      <c r="AH16" s="84">
        <v>3</v>
      </c>
      <c r="AI16" s="84">
        <v>6</v>
      </c>
      <c r="AJ16" s="84">
        <v>8</v>
      </c>
      <c r="AK16" s="84">
        <v>3</v>
      </c>
      <c r="AL16" s="84">
        <v>5</v>
      </c>
      <c r="AM16" s="25">
        <f>SUM(AD16:AL16)</f>
        <v>49</v>
      </c>
      <c r="AN16" s="84">
        <v>7</v>
      </c>
      <c r="AO16" s="84">
        <v>4</v>
      </c>
      <c r="AP16" s="84">
        <v>5</v>
      </c>
      <c r="AQ16" s="84">
        <v>4</v>
      </c>
      <c r="AR16" s="84">
        <v>8</v>
      </c>
      <c r="AS16" s="84">
        <v>4</v>
      </c>
      <c r="AT16" s="84">
        <v>5</v>
      </c>
      <c r="AU16" s="84">
        <v>4</v>
      </c>
      <c r="AV16" s="84">
        <v>7</v>
      </c>
      <c r="AW16" s="25">
        <f>SUM(AN16:AV16)</f>
        <v>48</v>
      </c>
      <c r="AX16" s="23">
        <f>SUM(AM16,AW16)</f>
        <v>97</v>
      </c>
      <c r="AY16" s="3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18" customFormat="1" x14ac:dyDescent="0.3">
      <c r="A17" s="63">
        <v>13</v>
      </c>
      <c r="B17" s="63">
        <v>13</v>
      </c>
      <c r="C17" s="89" t="s">
        <v>82</v>
      </c>
      <c r="D17" s="40" t="s">
        <v>26</v>
      </c>
      <c r="E17" s="16"/>
      <c r="F17" s="41" t="s">
        <v>11</v>
      </c>
      <c r="G17" s="86">
        <f>SUM(AB17+AX17)</f>
        <v>182</v>
      </c>
      <c r="H17" s="83">
        <v>7</v>
      </c>
      <c r="I17" s="83">
        <v>5</v>
      </c>
      <c r="J17" s="83">
        <v>4</v>
      </c>
      <c r="K17" s="83">
        <v>5</v>
      </c>
      <c r="L17" s="83">
        <v>3</v>
      </c>
      <c r="M17" s="83">
        <v>5</v>
      </c>
      <c r="N17" s="83">
        <v>5</v>
      </c>
      <c r="O17" s="83">
        <v>4</v>
      </c>
      <c r="P17" s="83">
        <v>5</v>
      </c>
      <c r="Q17" s="39">
        <f>SUM(H17:P17)</f>
        <v>43</v>
      </c>
      <c r="R17" s="83">
        <v>8</v>
      </c>
      <c r="S17" s="83">
        <v>5</v>
      </c>
      <c r="T17" s="83">
        <v>4</v>
      </c>
      <c r="U17" s="83">
        <v>3</v>
      </c>
      <c r="V17" s="83">
        <v>5</v>
      </c>
      <c r="W17" s="83">
        <v>5</v>
      </c>
      <c r="X17" s="83">
        <v>4</v>
      </c>
      <c r="Y17" s="83">
        <v>5</v>
      </c>
      <c r="Z17" s="83">
        <v>6</v>
      </c>
      <c r="AA17" s="39">
        <f>SUM(R17:Z17)</f>
        <v>45</v>
      </c>
      <c r="AB17" s="36">
        <f>SUM(Q17,AA17)</f>
        <v>88</v>
      </c>
      <c r="AC17" s="99"/>
      <c r="AD17" s="83">
        <v>8</v>
      </c>
      <c r="AE17" s="83">
        <v>4</v>
      </c>
      <c r="AF17" s="83">
        <v>5</v>
      </c>
      <c r="AG17" s="83">
        <v>5</v>
      </c>
      <c r="AH17" s="83">
        <v>5</v>
      </c>
      <c r="AI17" s="83">
        <v>5</v>
      </c>
      <c r="AJ17" s="83">
        <v>6</v>
      </c>
      <c r="AK17" s="83">
        <v>3</v>
      </c>
      <c r="AL17" s="83">
        <v>5</v>
      </c>
      <c r="AM17" s="39">
        <f>SUM(AD17:AL17)</f>
        <v>46</v>
      </c>
      <c r="AN17" s="83">
        <v>7</v>
      </c>
      <c r="AO17" s="83">
        <v>4</v>
      </c>
      <c r="AP17" s="83">
        <v>7</v>
      </c>
      <c r="AQ17" s="83">
        <v>3</v>
      </c>
      <c r="AR17" s="83">
        <v>7</v>
      </c>
      <c r="AS17" s="83">
        <v>4</v>
      </c>
      <c r="AT17" s="83">
        <v>5</v>
      </c>
      <c r="AU17" s="83">
        <v>5</v>
      </c>
      <c r="AV17" s="83">
        <v>6</v>
      </c>
      <c r="AW17" s="39">
        <f>SUM(AN17:AV17)</f>
        <v>48</v>
      </c>
      <c r="AX17" s="36">
        <f>SUM(AM17,AW17)</f>
        <v>94</v>
      </c>
      <c r="AY17" s="3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8" customFormat="1" x14ac:dyDescent="0.3">
      <c r="A18" s="63">
        <v>14</v>
      </c>
      <c r="B18" s="63">
        <v>14</v>
      </c>
      <c r="C18" s="89" t="s">
        <v>81</v>
      </c>
      <c r="D18" s="40" t="s">
        <v>38</v>
      </c>
      <c r="E18" s="16"/>
      <c r="F18" s="41" t="s">
        <v>12</v>
      </c>
      <c r="G18" s="86">
        <f>SUM(AB18+AX18)</f>
        <v>183</v>
      </c>
      <c r="H18" s="83">
        <v>7</v>
      </c>
      <c r="I18" s="83">
        <v>5</v>
      </c>
      <c r="J18" s="83">
        <v>5</v>
      </c>
      <c r="K18" s="83">
        <v>6</v>
      </c>
      <c r="L18" s="83">
        <v>3</v>
      </c>
      <c r="M18" s="83">
        <v>6</v>
      </c>
      <c r="N18" s="83">
        <v>6</v>
      </c>
      <c r="O18" s="83">
        <v>4</v>
      </c>
      <c r="P18" s="83">
        <v>4</v>
      </c>
      <c r="Q18" s="39">
        <f>SUM(H18:P18)</f>
        <v>46</v>
      </c>
      <c r="R18" s="83">
        <v>6</v>
      </c>
      <c r="S18" s="83">
        <v>4</v>
      </c>
      <c r="T18" s="83">
        <v>5</v>
      </c>
      <c r="U18" s="83">
        <v>4</v>
      </c>
      <c r="V18" s="83">
        <v>5</v>
      </c>
      <c r="W18" s="83">
        <v>6</v>
      </c>
      <c r="X18" s="83">
        <v>5</v>
      </c>
      <c r="Y18" s="83">
        <v>5</v>
      </c>
      <c r="Z18" s="83">
        <v>7</v>
      </c>
      <c r="AA18" s="39">
        <f>SUM(R18:Z18)</f>
        <v>47</v>
      </c>
      <c r="AB18" s="36">
        <f>SUM(Q18,AA18)</f>
        <v>93</v>
      </c>
      <c r="AC18" s="99"/>
      <c r="AD18" s="83">
        <v>6</v>
      </c>
      <c r="AE18" s="83">
        <v>4</v>
      </c>
      <c r="AF18" s="83">
        <v>7</v>
      </c>
      <c r="AG18" s="83">
        <v>5</v>
      </c>
      <c r="AH18" s="83">
        <v>4</v>
      </c>
      <c r="AI18" s="83">
        <v>5</v>
      </c>
      <c r="AJ18" s="83">
        <v>6</v>
      </c>
      <c r="AK18" s="83">
        <v>4</v>
      </c>
      <c r="AL18" s="83">
        <v>7</v>
      </c>
      <c r="AM18" s="39">
        <f>SUM(AD18:AL18)</f>
        <v>48</v>
      </c>
      <c r="AN18" s="83">
        <v>6</v>
      </c>
      <c r="AO18" s="83">
        <v>4</v>
      </c>
      <c r="AP18" s="83">
        <v>6</v>
      </c>
      <c r="AQ18" s="83">
        <v>3</v>
      </c>
      <c r="AR18" s="83">
        <v>4</v>
      </c>
      <c r="AS18" s="83">
        <v>5</v>
      </c>
      <c r="AT18" s="83">
        <v>5</v>
      </c>
      <c r="AU18" s="83">
        <v>3</v>
      </c>
      <c r="AV18" s="83">
        <v>6</v>
      </c>
      <c r="AW18" s="39">
        <f>SUM(AN18:AV18)</f>
        <v>42</v>
      </c>
      <c r="AX18" s="36">
        <f>SUM(AM18,AW18)</f>
        <v>90</v>
      </c>
      <c r="AY18" s="3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</row>
    <row r="19" spans="1:62" s="18" customFormat="1" x14ac:dyDescent="0.3">
      <c r="A19" s="63">
        <v>15</v>
      </c>
      <c r="B19" s="63">
        <v>15</v>
      </c>
      <c r="C19" s="77" t="s">
        <v>80</v>
      </c>
      <c r="D19" s="32" t="s">
        <v>85</v>
      </c>
      <c r="E19" s="1"/>
      <c r="F19" s="102" t="s">
        <v>14</v>
      </c>
      <c r="G19" s="86">
        <f>SUM(AB19+AX19)</f>
        <v>184</v>
      </c>
      <c r="H19" s="82">
        <v>6</v>
      </c>
      <c r="I19" s="82">
        <v>4</v>
      </c>
      <c r="J19" s="82">
        <v>4</v>
      </c>
      <c r="K19" s="82">
        <v>4</v>
      </c>
      <c r="L19" s="82">
        <v>4</v>
      </c>
      <c r="M19" s="82">
        <v>5</v>
      </c>
      <c r="N19" s="82">
        <v>8</v>
      </c>
      <c r="O19" s="82">
        <v>4</v>
      </c>
      <c r="P19" s="82">
        <v>7</v>
      </c>
      <c r="Q19" s="25">
        <f>SUM(H19:P19)</f>
        <v>46</v>
      </c>
      <c r="R19" s="82">
        <v>5</v>
      </c>
      <c r="S19" s="82">
        <v>3</v>
      </c>
      <c r="T19" s="82">
        <v>6</v>
      </c>
      <c r="U19" s="82">
        <v>2</v>
      </c>
      <c r="V19" s="82">
        <v>5</v>
      </c>
      <c r="W19" s="82">
        <v>6</v>
      </c>
      <c r="X19" s="82">
        <v>4</v>
      </c>
      <c r="Y19" s="82">
        <v>6</v>
      </c>
      <c r="Z19" s="82">
        <v>6</v>
      </c>
      <c r="AA19" s="25">
        <f>SUM(R19:Z19)</f>
        <v>43</v>
      </c>
      <c r="AB19" s="23">
        <f>SUM(Q19,AA19)</f>
        <v>89</v>
      </c>
      <c r="AC19" s="99"/>
      <c r="AD19" s="82">
        <v>7</v>
      </c>
      <c r="AE19" s="82">
        <v>5</v>
      </c>
      <c r="AF19" s="82">
        <v>5</v>
      </c>
      <c r="AG19" s="82">
        <v>4</v>
      </c>
      <c r="AH19" s="82">
        <v>6</v>
      </c>
      <c r="AI19" s="82">
        <v>5</v>
      </c>
      <c r="AJ19" s="82">
        <v>6</v>
      </c>
      <c r="AK19" s="82">
        <v>3</v>
      </c>
      <c r="AL19" s="82">
        <v>7</v>
      </c>
      <c r="AM19" s="25">
        <f>SUM(AD19:AL19)</f>
        <v>48</v>
      </c>
      <c r="AN19" s="82">
        <v>6</v>
      </c>
      <c r="AO19" s="82">
        <v>3</v>
      </c>
      <c r="AP19" s="82">
        <v>7</v>
      </c>
      <c r="AQ19" s="82">
        <v>4</v>
      </c>
      <c r="AR19" s="82">
        <v>5</v>
      </c>
      <c r="AS19" s="82">
        <v>4</v>
      </c>
      <c r="AT19" s="82">
        <v>6</v>
      </c>
      <c r="AU19" s="82">
        <v>5</v>
      </c>
      <c r="AV19" s="82">
        <v>7</v>
      </c>
      <c r="AW19" s="25">
        <f>SUM(AN19:AV19)</f>
        <v>47</v>
      </c>
      <c r="AX19" s="23">
        <f>SUM(AM19,AW19)</f>
        <v>95</v>
      </c>
      <c r="AY19" s="3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s="18" customFormat="1" x14ac:dyDescent="0.3">
      <c r="A20" s="63">
        <v>16</v>
      </c>
      <c r="B20" s="63">
        <v>16</v>
      </c>
      <c r="C20" s="77" t="s">
        <v>81</v>
      </c>
      <c r="D20" s="32" t="s">
        <v>58</v>
      </c>
      <c r="E20" s="1"/>
      <c r="F20" s="102" t="s">
        <v>10</v>
      </c>
      <c r="G20" s="86">
        <f>SUM(AB20+AX20)</f>
        <v>184</v>
      </c>
      <c r="H20" s="82">
        <v>6</v>
      </c>
      <c r="I20" s="82">
        <v>4</v>
      </c>
      <c r="J20" s="82">
        <v>4</v>
      </c>
      <c r="K20" s="82">
        <v>4</v>
      </c>
      <c r="L20" s="82">
        <v>5</v>
      </c>
      <c r="M20" s="82">
        <v>5</v>
      </c>
      <c r="N20" s="82">
        <v>7</v>
      </c>
      <c r="O20" s="82">
        <v>3</v>
      </c>
      <c r="P20" s="82">
        <v>5</v>
      </c>
      <c r="Q20" s="25">
        <f>SUM(H20:P20)</f>
        <v>43</v>
      </c>
      <c r="R20" s="82">
        <v>6</v>
      </c>
      <c r="S20" s="82">
        <v>4</v>
      </c>
      <c r="T20" s="82">
        <v>4</v>
      </c>
      <c r="U20" s="82">
        <v>4</v>
      </c>
      <c r="V20" s="82">
        <v>5</v>
      </c>
      <c r="W20" s="82">
        <v>5</v>
      </c>
      <c r="X20" s="82">
        <v>5</v>
      </c>
      <c r="Y20" s="82">
        <v>5</v>
      </c>
      <c r="Z20" s="82">
        <v>8</v>
      </c>
      <c r="AA20" s="25">
        <f>SUM(R20:Z20)</f>
        <v>46</v>
      </c>
      <c r="AB20" s="23">
        <f>SUM(Q20,AA20)</f>
        <v>89</v>
      </c>
      <c r="AC20" s="99"/>
      <c r="AD20" s="82">
        <v>5</v>
      </c>
      <c r="AE20" s="82">
        <v>5</v>
      </c>
      <c r="AF20" s="82">
        <v>6</v>
      </c>
      <c r="AG20" s="82">
        <v>6</v>
      </c>
      <c r="AH20" s="82">
        <v>5</v>
      </c>
      <c r="AI20" s="82">
        <v>4</v>
      </c>
      <c r="AJ20" s="82">
        <v>5</v>
      </c>
      <c r="AK20" s="82">
        <v>4</v>
      </c>
      <c r="AL20" s="82">
        <v>6</v>
      </c>
      <c r="AM20" s="25">
        <f>SUM(AD20:AL20)</f>
        <v>46</v>
      </c>
      <c r="AN20" s="82">
        <v>7</v>
      </c>
      <c r="AO20" s="82">
        <v>5</v>
      </c>
      <c r="AP20" s="82">
        <v>4</v>
      </c>
      <c r="AQ20" s="82">
        <v>5</v>
      </c>
      <c r="AR20" s="82">
        <v>7</v>
      </c>
      <c r="AS20" s="82">
        <v>5</v>
      </c>
      <c r="AT20" s="82">
        <v>4</v>
      </c>
      <c r="AU20" s="82">
        <v>5</v>
      </c>
      <c r="AV20" s="82">
        <v>7</v>
      </c>
      <c r="AW20" s="25">
        <f>SUM(AN20:AV20)</f>
        <v>49</v>
      </c>
      <c r="AX20" s="23">
        <f>SUM(AM20,AW20)</f>
        <v>95</v>
      </c>
      <c r="AY20" s="3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spans="1:62" s="18" customFormat="1" x14ac:dyDescent="0.3">
      <c r="A21" s="63">
        <v>17</v>
      </c>
      <c r="B21" s="63">
        <v>17</v>
      </c>
      <c r="C21" s="89" t="s">
        <v>82</v>
      </c>
      <c r="D21" s="40" t="s">
        <v>29</v>
      </c>
      <c r="E21" s="16"/>
      <c r="F21" s="41" t="s">
        <v>12</v>
      </c>
      <c r="G21" s="86">
        <f>SUM(AB21+AX21)</f>
        <v>185</v>
      </c>
      <c r="H21" s="83">
        <v>9</v>
      </c>
      <c r="I21" s="83">
        <v>6</v>
      </c>
      <c r="J21" s="83">
        <v>4</v>
      </c>
      <c r="K21" s="83">
        <v>5</v>
      </c>
      <c r="L21" s="83">
        <v>4</v>
      </c>
      <c r="M21" s="83">
        <v>6</v>
      </c>
      <c r="N21" s="83">
        <v>5</v>
      </c>
      <c r="O21" s="83">
        <v>5</v>
      </c>
      <c r="P21" s="83">
        <v>8</v>
      </c>
      <c r="Q21" s="39">
        <f>SUM(H21:P21)</f>
        <v>52</v>
      </c>
      <c r="R21" s="83">
        <v>6</v>
      </c>
      <c r="S21" s="83">
        <v>5</v>
      </c>
      <c r="T21" s="83">
        <v>5</v>
      </c>
      <c r="U21" s="83">
        <v>3</v>
      </c>
      <c r="V21" s="83">
        <v>5</v>
      </c>
      <c r="W21" s="83">
        <v>5</v>
      </c>
      <c r="X21" s="83">
        <v>5</v>
      </c>
      <c r="Y21" s="83">
        <v>5</v>
      </c>
      <c r="Z21" s="83">
        <v>5</v>
      </c>
      <c r="AA21" s="39">
        <f>SUM(R21:Z21)</f>
        <v>44</v>
      </c>
      <c r="AB21" s="36">
        <f>SUM(Q21,AA21)</f>
        <v>96</v>
      </c>
      <c r="AC21" s="99"/>
      <c r="AD21" s="83">
        <v>8</v>
      </c>
      <c r="AE21" s="83">
        <v>5</v>
      </c>
      <c r="AF21" s="83">
        <v>5</v>
      </c>
      <c r="AG21" s="83">
        <v>5</v>
      </c>
      <c r="AH21" s="83">
        <v>5</v>
      </c>
      <c r="AI21" s="83">
        <v>5</v>
      </c>
      <c r="AJ21" s="83">
        <v>5</v>
      </c>
      <c r="AK21" s="83">
        <v>3</v>
      </c>
      <c r="AL21" s="83">
        <v>5</v>
      </c>
      <c r="AM21" s="39">
        <f>SUM(AD21:AL21)</f>
        <v>46</v>
      </c>
      <c r="AN21" s="83">
        <v>7</v>
      </c>
      <c r="AO21" s="83">
        <v>4</v>
      </c>
      <c r="AP21" s="83">
        <v>5</v>
      </c>
      <c r="AQ21" s="83">
        <v>4</v>
      </c>
      <c r="AR21" s="83">
        <v>4</v>
      </c>
      <c r="AS21" s="83">
        <v>5</v>
      </c>
      <c r="AT21" s="83">
        <v>5</v>
      </c>
      <c r="AU21" s="83">
        <v>4</v>
      </c>
      <c r="AV21" s="83">
        <v>5</v>
      </c>
      <c r="AW21" s="39">
        <f>SUM(AN21:AV21)</f>
        <v>43</v>
      </c>
      <c r="AX21" s="36">
        <f>SUM(AM21,AW21)</f>
        <v>89</v>
      </c>
      <c r="AY21" s="3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s="18" customFormat="1" x14ac:dyDescent="0.3">
      <c r="A22" s="63">
        <v>18</v>
      </c>
      <c r="B22" s="63">
        <v>18</v>
      </c>
      <c r="C22" s="77" t="s">
        <v>81</v>
      </c>
      <c r="D22" s="40" t="s">
        <v>33</v>
      </c>
      <c r="E22" s="16"/>
      <c r="F22" s="41" t="s">
        <v>14</v>
      </c>
      <c r="G22" s="86">
        <f>SUM(AB22+AX22)</f>
        <v>189</v>
      </c>
      <c r="H22" s="83">
        <v>5</v>
      </c>
      <c r="I22" s="83">
        <v>8</v>
      </c>
      <c r="J22" s="83">
        <v>6</v>
      </c>
      <c r="K22" s="83">
        <v>5</v>
      </c>
      <c r="L22" s="83">
        <v>3</v>
      </c>
      <c r="M22" s="83">
        <v>6</v>
      </c>
      <c r="N22" s="83">
        <v>6</v>
      </c>
      <c r="O22" s="83">
        <v>4</v>
      </c>
      <c r="P22" s="83">
        <v>6</v>
      </c>
      <c r="Q22" s="39">
        <f>SUM(H22:P22)</f>
        <v>49</v>
      </c>
      <c r="R22" s="83">
        <v>6</v>
      </c>
      <c r="S22" s="83">
        <v>4</v>
      </c>
      <c r="T22" s="83">
        <v>4</v>
      </c>
      <c r="U22" s="83">
        <v>5</v>
      </c>
      <c r="V22" s="83">
        <v>5</v>
      </c>
      <c r="W22" s="83">
        <v>6</v>
      </c>
      <c r="X22" s="83">
        <v>5</v>
      </c>
      <c r="Y22" s="83">
        <v>5</v>
      </c>
      <c r="Z22" s="83">
        <v>7</v>
      </c>
      <c r="AA22" s="39">
        <f>SUM(R22:Z22)</f>
        <v>47</v>
      </c>
      <c r="AB22" s="36">
        <f>SUM(Q22,AA22)</f>
        <v>96</v>
      </c>
      <c r="AC22" s="99"/>
      <c r="AD22" s="83">
        <v>6</v>
      </c>
      <c r="AE22" s="83">
        <v>5</v>
      </c>
      <c r="AF22" s="83">
        <v>7</v>
      </c>
      <c r="AG22" s="83">
        <v>5</v>
      </c>
      <c r="AH22" s="83">
        <v>4</v>
      </c>
      <c r="AI22" s="83">
        <v>7</v>
      </c>
      <c r="AJ22" s="83">
        <v>6</v>
      </c>
      <c r="AK22" s="83">
        <v>5</v>
      </c>
      <c r="AL22" s="83">
        <v>4</v>
      </c>
      <c r="AM22" s="39">
        <f>SUM(AD22:AL22)</f>
        <v>49</v>
      </c>
      <c r="AN22" s="83">
        <v>6</v>
      </c>
      <c r="AO22" s="83">
        <v>2</v>
      </c>
      <c r="AP22" s="83">
        <v>5</v>
      </c>
      <c r="AQ22" s="83">
        <v>4</v>
      </c>
      <c r="AR22" s="83">
        <v>6</v>
      </c>
      <c r="AS22" s="83">
        <v>4</v>
      </c>
      <c r="AT22" s="83">
        <v>5</v>
      </c>
      <c r="AU22" s="83">
        <v>5</v>
      </c>
      <c r="AV22" s="83">
        <v>7</v>
      </c>
      <c r="AW22" s="39">
        <f>SUM(AN22:AV22)</f>
        <v>44</v>
      </c>
      <c r="AX22" s="36">
        <f>SUM(AM22,AW22)</f>
        <v>93</v>
      </c>
      <c r="AY22" s="3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x14ac:dyDescent="0.3">
      <c r="A23" s="63">
        <v>19</v>
      </c>
      <c r="B23" s="63">
        <v>19</v>
      </c>
      <c r="C23" s="89" t="s">
        <v>77</v>
      </c>
      <c r="D23" s="32" t="s">
        <v>42</v>
      </c>
      <c r="E23" s="1"/>
      <c r="F23" s="102" t="s">
        <v>14</v>
      </c>
      <c r="G23" s="86">
        <f>SUM(AB23+AX23)</f>
        <v>195</v>
      </c>
      <c r="H23" s="82">
        <v>5</v>
      </c>
      <c r="I23" s="82">
        <v>5</v>
      </c>
      <c r="J23" s="82">
        <v>7</v>
      </c>
      <c r="K23" s="82">
        <v>4</v>
      </c>
      <c r="L23" s="82">
        <v>5</v>
      </c>
      <c r="M23" s="82">
        <v>5</v>
      </c>
      <c r="N23" s="82">
        <v>8</v>
      </c>
      <c r="O23" s="82">
        <v>5</v>
      </c>
      <c r="P23" s="82">
        <v>9</v>
      </c>
      <c r="Q23" s="25">
        <f>SUM(H23:P23)</f>
        <v>53</v>
      </c>
      <c r="R23" s="82">
        <v>7</v>
      </c>
      <c r="S23" s="82">
        <v>4</v>
      </c>
      <c r="T23" s="82">
        <v>6</v>
      </c>
      <c r="U23" s="82">
        <v>4</v>
      </c>
      <c r="V23" s="82">
        <v>7</v>
      </c>
      <c r="W23" s="82">
        <v>5</v>
      </c>
      <c r="X23" s="82">
        <v>6</v>
      </c>
      <c r="Y23" s="82">
        <v>3</v>
      </c>
      <c r="Z23" s="82">
        <v>6</v>
      </c>
      <c r="AA23" s="25">
        <f>SUM(R23:Z23)</f>
        <v>48</v>
      </c>
      <c r="AB23" s="23">
        <f>SUM(Q23,AA23)</f>
        <v>101</v>
      </c>
      <c r="AC23" s="99"/>
      <c r="AD23" s="82">
        <v>7</v>
      </c>
      <c r="AE23" s="82">
        <v>6</v>
      </c>
      <c r="AF23" s="82">
        <v>8</v>
      </c>
      <c r="AG23" s="82">
        <v>4</v>
      </c>
      <c r="AH23" s="82">
        <v>4</v>
      </c>
      <c r="AI23" s="82">
        <v>4</v>
      </c>
      <c r="AJ23" s="82">
        <v>6</v>
      </c>
      <c r="AK23" s="82">
        <v>3</v>
      </c>
      <c r="AL23" s="82">
        <v>6</v>
      </c>
      <c r="AM23" s="25">
        <f>SUM(AD23:AL23)</f>
        <v>48</v>
      </c>
      <c r="AN23" s="82">
        <v>5</v>
      </c>
      <c r="AO23" s="82">
        <v>3</v>
      </c>
      <c r="AP23" s="82">
        <v>4</v>
      </c>
      <c r="AQ23" s="82">
        <v>5</v>
      </c>
      <c r="AR23" s="82">
        <v>5</v>
      </c>
      <c r="AS23" s="82">
        <v>5</v>
      </c>
      <c r="AT23" s="82">
        <v>6</v>
      </c>
      <c r="AU23" s="82">
        <v>5</v>
      </c>
      <c r="AV23" s="82">
        <v>8</v>
      </c>
      <c r="AW23" s="25">
        <f>SUM(AN23:AV23)</f>
        <v>46</v>
      </c>
      <c r="AX23" s="23">
        <f>SUM(AM23,AW23)</f>
        <v>94</v>
      </c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x14ac:dyDescent="0.3">
      <c r="A24" s="63">
        <v>20</v>
      </c>
      <c r="B24" s="63">
        <v>20</v>
      </c>
      <c r="C24" s="89" t="s">
        <v>77</v>
      </c>
      <c r="D24" s="40" t="s">
        <v>24</v>
      </c>
      <c r="E24" s="16"/>
      <c r="F24" s="41" t="s">
        <v>13</v>
      </c>
      <c r="G24" s="86">
        <f>SUM(AB24+AX24)</f>
        <v>195</v>
      </c>
      <c r="H24" s="83">
        <v>8</v>
      </c>
      <c r="I24" s="83">
        <v>6</v>
      </c>
      <c r="J24" s="83">
        <v>6</v>
      </c>
      <c r="K24" s="83">
        <v>5</v>
      </c>
      <c r="L24" s="83">
        <v>6</v>
      </c>
      <c r="M24" s="83">
        <v>6</v>
      </c>
      <c r="N24" s="83">
        <v>7</v>
      </c>
      <c r="O24" s="83">
        <v>5</v>
      </c>
      <c r="P24" s="83">
        <v>5</v>
      </c>
      <c r="Q24" s="39">
        <f>SUM(H24:P24)</f>
        <v>54</v>
      </c>
      <c r="R24" s="83">
        <v>7</v>
      </c>
      <c r="S24" s="83">
        <v>4</v>
      </c>
      <c r="T24" s="83">
        <v>5</v>
      </c>
      <c r="U24" s="83">
        <v>4</v>
      </c>
      <c r="V24" s="83">
        <v>5</v>
      </c>
      <c r="W24" s="83">
        <v>6</v>
      </c>
      <c r="X24" s="83">
        <v>6</v>
      </c>
      <c r="Y24" s="83">
        <v>5</v>
      </c>
      <c r="Z24" s="83">
        <v>4</v>
      </c>
      <c r="AA24" s="39">
        <f>SUM(R24:Z24)</f>
        <v>46</v>
      </c>
      <c r="AB24" s="36">
        <f>SUM(Q24,AA24)</f>
        <v>100</v>
      </c>
      <c r="AC24" s="99"/>
      <c r="AD24" s="83">
        <v>8</v>
      </c>
      <c r="AE24" s="83">
        <v>4</v>
      </c>
      <c r="AF24" s="83">
        <v>5</v>
      </c>
      <c r="AG24" s="83">
        <v>6</v>
      </c>
      <c r="AH24" s="83">
        <v>4</v>
      </c>
      <c r="AI24" s="83">
        <v>5</v>
      </c>
      <c r="AJ24" s="83">
        <v>6</v>
      </c>
      <c r="AK24" s="83">
        <v>4</v>
      </c>
      <c r="AL24" s="83">
        <v>8</v>
      </c>
      <c r="AM24" s="39">
        <f>SUM(AD24:AL24)</f>
        <v>50</v>
      </c>
      <c r="AN24" s="83">
        <v>7</v>
      </c>
      <c r="AO24" s="83">
        <v>4</v>
      </c>
      <c r="AP24" s="83">
        <v>7</v>
      </c>
      <c r="AQ24" s="83">
        <v>3</v>
      </c>
      <c r="AR24" s="83">
        <v>6</v>
      </c>
      <c r="AS24" s="83">
        <v>5</v>
      </c>
      <c r="AT24" s="83">
        <v>4</v>
      </c>
      <c r="AU24" s="83">
        <v>4</v>
      </c>
      <c r="AV24" s="83">
        <v>5</v>
      </c>
      <c r="AW24" s="39">
        <f>SUM(AN24:AV24)</f>
        <v>45</v>
      </c>
      <c r="AX24" s="36">
        <f>SUM(AM24,AW24)</f>
        <v>95</v>
      </c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x14ac:dyDescent="0.3">
      <c r="A25" s="63">
        <v>21</v>
      </c>
      <c r="B25" s="63">
        <v>21</v>
      </c>
      <c r="C25" s="77" t="s">
        <v>77</v>
      </c>
      <c r="D25" s="32" t="s">
        <v>66</v>
      </c>
      <c r="E25" s="1"/>
      <c r="F25" s="102" t="s">
        <v>10</v>
      </c>
      <c r="G25" s="86">
        <f>SUM(AB25+AX25)</f>
        <v>196</v>
      </c>
      <c r="H25" s="82">
        <v>7</v>
      </c>
      <c r="I25" s="82">
        <v>4</v>
      </c>
      <c r="J25" s="82">
        <v>6</v>
      </c>
      <c r="K25" s="82">
        <v>7</v>
      </c>
      <c r="L25" s="82">
        <v>3</v>
      </c>
      <c r="M25" s="82">
        <v>7</v>
      </c>
      <c r="N25" s="82">
        <v>8</v>
      </c>
      <c r="O25" s="82">
        <v>5</v>
      </c>
      <c r="P25" s="82">
        <v>6</v>
      </c>
      <c r="Q25" s="25">
        <f>SUM(H25:P25)</f>
        <v>53</v>
      </c>
      <c r="R25" s="82">
        <v>7</v>
      </c>
      <c r="S25" s="82">
        <v>4</v>
      </c>
      <c r="T25" s="82">
        <v>5</v>
      </c>
      <c r="U25" s="82">
        <v>3</v>
      </c>
      <c r="V25" s="82">
        <v>6</v>
      </c>
      <c r="W25" s="82">
        <v>7</v>
      </c>
      <c r="X25" s="82">
        <v>5</v>
      </c>
      <c r="Y25" s="82">
        <v>6</v>
      </c>
      <c r="Z25" s="82">
        <v>5</v>
      </c>
      <c r="AA25" s="25">
        <f>SUM(R25:Z25)</f>
        <v>48</v>
      </c>
      <c r="AB25" s="23">
        <f>SUM(Q25,AA25)</f>
        <v>101</v>
      </c>
      <c r="AC25" s="99"/>
      <c r="AD25" s="82">
        <v>5</v>
      </c>
      <c r="AE25" s="82">
        <v>5</v>
      </c>
      <c r="AF25" s="82">
        <v>5</v>
      </c>
      <c r="AG25" s="82">
        <v>5</v>
      </c>
      <c r="AH25" s="82">
        <v>4</v>
      </c>
      <c r="AI25" s="82">
        <v>5</v>
      </c>
      <c r="AJ25" s="82">
        <v>6</v>
      </c>
      <c r="AK25" s="82">
        <v>5</v>
      </c>
      <c r="AL25" s="82">
        <v>4</v>
      </c>
      <c r="AM25" s="25">
        <f>SUM(AD25:AL25)</f>
        <v>44</v>
      </c>
      <c r="AN25" s="82">
        <v>8</v>
      </c>
      <c r="AO25" s="82">
        <v>4</v>
      </c>
      <c r="AP25" s="82">
        <v>6</v>
      </c>
      <c r="AQ25" s="82">
        <v>4</v>
      </c>
      <c r="AR25" s="82">
        <v>6</v>
      </c>
      <c r="AS25" s="82">
        <v>5</v>
      </c>
      <c r="AT25" s="82">
        <v>6</v>
      </c>
      <c r="AU25" s="82">
        <v>6</v>
      </c>
      <c r="AV25" s="82">
        <v>6</v>
      </c>
      <c r="AW25" s="25">
        <f>SUM(AN25:AV25)</f>
        <v>51</v>
      </c>
      <c r="AX25" s="23">
        <f>SUM(AM25,AW25)</f>
        <v>95</v>
      </c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x14ac:dyDescent="0.3">
      <c r="A26" s="63">
        <v>22</v>
      </c>
      <c r="B26" s="63">
        <v>22</v>
      </c>
      <c r="C26" s="89" t="s">
        <v>76</v>
      </c>
      <c r="D26" s="40" t="s">
        <v>31</v>
      </c>
      <c r="E26" s="16"/>
      <c r="F26" s="41" t="s">
        <v>23</v>
      </c>
      <c r="G26" s="86">
        <f>SUM(AB26+AX26)</f>
        <v>197</v>
      </c>
      <c r="H26" s="83">
        <v>6</v>
      </c>
      <c r="I26" s="83">
        <v>5</v>
      </c>
      <c r="J26" s="83">
        <v>5</v>
      </c>
      <c r="K26" s="83">
        <v>6</v>
      </c>
      <c r="L26" s="83">
        <v>4</v>
      </c>
      <c r="M26" s="83">
        <v>6</v>
      </c>
      <c r="N26" s="83">
        <v>7</v>
      </c>
      <c r="O26" s="83">
        <v>4</v>
      </c>
      <c r="P26" s="83">
        <v>7</v>
      </c>
      <c r="Q26" s="39">
        <f>SUM(H26:P26)</f>
        <v>50</v>
      </c>
      <c r="R26" s="83">
        <v>6</v>
      </c>
      <c r="S26" s="83">
        <v>3</v>
      </c>
      <c r="T26" s="83">
        <v>6</v>
      </c>
      <c r="U26" s="83">
        <v>4</v>
      </c>
      <c r="V26" s="83">
        <v>5</v>
      </c>
      <c r="W26" s="83">
        <v>6</v>
      </c>
      <c r="X26" s="83">
        <v>5</v>
      </c>
      <c r="Y26" s="83">
        <v>7</v>
      </c>
      <c r="Z26" s="83">
        <v>8</v>
      </c>
      <c r="AA26" s="39">
        <f>SUM(R26:Z26)</f>
        <v>50</v>
      </c>
      <c r="AB26" s="36">
        <f>SUM(Q26,AA26)</f>
        <v>100</v>
      </c>
      <c r="AC26" s="99"/>
      <c r="AD26" s="83">
        <v>6</v>
      </c>
      <c r="AE26" s="83">
        <v>5</v>
      </c>
      <c r="AF26" s="83">
        <v>5</v>
      </c>
      <c r="AG26" s="83">
        <v>5</v>
      </c>
      <c r="AH26" s="83">
        <v>3</v>
      </c>
      <c r="AI26" s="83">
        <v>5</v>
      </c>
      <c r="AJ26" s="83">
        <v>7</v>
      </c>
      <c r="AK26" s="83">
        <v>3</v>
      </c>
      <c r="AL26" s="83">
        <v>5</v>
      </c>
      <c r="AM26" s="39">
        <f>SUM(AD26:AL26)</f>
        <v>44</v>
      </c>
      <c r="AN26" s="83">
        <v>7</v>
      </c>
      <c r="AO26" s="83">
        <v>3</v>
      </c>
      <c r="AP26" s="83">
        <v>5</v>
      </c>
      <c r="AQ26" s="83">
        <v>9</v>
      </c>
      <c r="AR26" s="83">
        <v>4</v>
      </c>
      <c r="AS26" s="83">
        <v>6</v>
      </c>
      <c r="AT26" s="83">
        <v>5</v>
      </c>
      <c r="AU26" s="83">
        <v>8</v>
      </c>
      <c r="AV26" s="83">
        <v>6</v>
      </c>
      <c r="AW26" s="39">
        <f>SUM(AN26:AV26)</f>
        <v>53</v>
      </c>
      <c r="AX26" s="36">
        <f>SUM(AM26,AW26)</f>
        <v>97</v>
      </c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2" x14ac:dyDescent="0.3">
      <c r="A27" s="63">
        <v>23</v>
      </c>
      <c r="B27" s="63">
        <v>23</v>
      </c>
      <c r="C27" s="77" t="s">
        <v>79</v>
      </c>
      <c r="D27" s="32" t="s">
        <v>40</v>
      </c>
      <c r="E27" s="1"/>
      <c r="F27" s="102" t="s">
        <v>23</v>
      </c>
      <c r="G27" s="86">
        <f>SUM(AB27+AX27)</f>
        <v>198</v>
      </c>
      <c r="H27" s="82">
        <v>7</v>
      </c>
      <c r="I27" s="82">
        <v>5</v>
      </c>
      <c r="J27" s="82">
        <v>7</v>
      </c>
      <c r="K27" s="82">
        <v>5</v>
      </c>
      <c r="L27" s="82">
        <v>5</v>
      </c>
      <c r="M27" s="82">
        <v>5</v>
      </c>
      <c r="N27" s="82">
        <v>7</v>
      </c>
      <c r="O27" s="82">
        <v>4</v>
      </c>
      <c r="P27" s="82">
        <v>4</v>
      </c>
      <c r="Q27" s="25">
        <f>SUM(H27:P27)</f>
        <v>49</v>
      </c>
      <c r="R27" s="82">
        <v>7</v>
      </c>
      <c r="S27" s="82">
        <v>4</v>
      </c>
      <c r="T27" s="82">
        <v>6</v>
      </c>
      <c r="U27" s="82">
        <v>4</v>
      </c>
      <c r="V27" s="82">
        <v>6</v>
      </c>
      <c r="W27" s="82">
        <v>6</v>
      </c>
      <c r="X27" s="82">
        <v>6</v>
      </c>
      <c r="Y27" s="82">
        <v>5</v>
      </c>
      <c r="Z27" s="82">
        <v>6</v>
      </c>
      <c r="AA27" s="25">
        <f>SUM(R27:Z27)</f>
        <v>50</v>
      </c>
      <c r="AB27" s="23">
        <f>SUM(Q27,AA27)</f>
        <v>99</v>
      </c>
      <c r="AC27" s="99"/>
      <c r="AD27" s="82">
        <v>7</v>
      </c>
      <c r="AE27" s="82">
        <v>5</v>
      </c>
      <c r="AF27" s="82">
        <v>6</v>
      </c>
      <c r="AG27" s="82">
        <v>7</v>
      </c>
      <c r="AH27" s="82">
        <v>5</v>
      </c>
      <c r="AI27" s="82">
        <v>6</v>
      </c>
      <c r="AJ27" s="82">
        <v>7</v>
      </c>
      <c r="AK27" s="82">
        <v>4</v>
      </c>
      <c r="AL27" s="82">
        <v>6</v>
      </c>
      <c r="AM27" s="25">
        <f>SUM(AD27:AL27)</f>
        <v>53</v>
      </c>
      <c r="AN27" s="82">
        <v>6</v>
      </c>
      <c r="AO27" s="82">
        <v>4</v>
      </c>
      <c r="AP27" s="82">
        <v>4</v>
      </c>
      <c r="AQ27" s="82">
        <v>6</v>
      </c>
      <c r="AR27" s="82">
        <v>5</v>
      </c>
      <c r="AS27" s="82">
        <v>5</v>
      </c>
      <c r="AT27" s="82">
        <v>5</v>
      </c>
      <c r="AU27" s="82">
        <v>5</v>
      </c>
      <c r="AV27" s="82">
        <v>6</v>
      </c>
      <c r="AW27" s="25">
        <f>SUM(AN27:AV27)</f>
        <v>46</v>
      </c>
      <c r="AX27" s="23">
        <f>SUM(AM27,AW27)</f>
        <v>99</v>
      </c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62" x14ac:dyDescent="0.3">
      <c r="A28" s="63">
        <v>24</v>
      </c>
      <c r="B28" s="63">
        <v>24</v>
      </c>
      <c r="C28" s="89" t="s">
        <v>76</v>
      </c>
      <c r="D28" s="32" t="s">
        <v>41</v>
      </c>
      <c r="E28" s="1"/>
      <c r="F28" s="43" t="s">
        <v>13</v>
      </c>
      <c r="G28" s="86">
        <f>SUM(AB28+AX28)</f>
        <v>198</v>
      </c>
      <c r="H28" s="82">
        <v>7</v>
      </c>
      <c r="I28" s="82">
        <v>6</v>
      </c>
      <c r="J28" s="82">
        <v>5</v>
      </c>
      <c r="K28" s="82">
        <v>5</v>
      </c>
      <c r="L28" s="82">
        <v>4</v>
      </c>
      <c r="M28" s="82">
        <v>7</v>
      </c>
      <c r="N28" s="82">
        <v>6</v>
      </c>
      <c r="O28" s="82">
        <v>5</v>
      </c>
      <c r="P28" s="82">
        <v>6</v>
      </c>
      <c r="Q28" s="25">
        <f>SUM(H28:P28)</f>
        <v>51</v>
      </c>
      <c r="R28" s="82">
        <v>8</v>
      </c>
      <c r="S28" s="82">
        <v>3</v>
      </c>
      <c r="T28" s="82">
        <v>4</v>
      </c>
      <c r="U28" s="82">
        <v>4</v>
      </c>
      <c r="V28" s="82">
        <v>7</v>
      </c>
      <c r="W28" s="82">
        <v>6</v>
      </c>
      <c r="X28" s="82">
        <v>4</v>
      </c>
      <c r="Y28" s="82">
        <v>6</v>
      </c>
      <c r="Z28" s="82">
        <v>5</v>
      </c>
      <c r="AA28" s="25">
        <f>SUM(R28:Z28)</f>
        <v>47</v>
      </c>
      <c r="AB28" s="23">
        <f>SUM(Q28,AA28)</f>
        <v>98</v>
      </c>
      <c r="AC28" s="99"/>
      <c r="AD28" s="82">
        <v>6</v>
      </c>
      <c r="AE28" s="82">
        <v>6</v>
      </c>
      <c r="AF28" s="82">
        <v>7</v>
      </c>
      <c r="AG28" s="82">
        <v>5</v>
      </c>
      <c r="AH28" s="82">
        <v>3</v>
      </c>
      <c r="AI28" s="82">
        <v>6</v>
      </c>
      <c r="AJ28" s="82">
        <v>7</v>
      </c>
      <c r="AK28" s="82">
        <v>4</v>
      </c>
      <c r="AL28" s="82">
        <v>7</v>
      </c>
      <c r="AM28" s="25">
        <f>SUM(AD28:AL28)</f>
        <v>51</v>
      </c>
      <c r="AN28" s="82">
        <v>8</v>
      </c>
      <c r="AO28" s="82">
        <v>3</v>
      </c>
      <c r="AP28" s="82">
        <v>5</v>
      </c>
      <c r="AQ28" s="82">
        <v>4</v>
      </c>
      <c r="AR28" s="82">
        <v>6</v>
      </c>
      <c r="AS28" s="82">
        <v>6</v>
      </c>
      <c r="AT28" s="82">
        <v>5</v>
      </c>
      <c r="AU28" s="82">
        <v>4</v>
      </c>
      <c r="AV28" s="82">
        <v>8</v>
      </c>
      <c r="AW28" s="25">
        <f>SUM(AN28:AV28)</f>
        <v>49</v>
      </c>
      <c r="AX28" s="23">
        <f>SUM(AM28,AW28)</f>
        <v>100</v>
      </c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62" x14ac:dyDescent="0.3">
      <c r="A29" s="63">
        <v>25</v>
      </c>
      <c r="B29" s="63">
        <v>25</v>
      </c>
      <c r="C29" s="89" t="s">
        <v>80</v>
      </c>
      <c r="D29" s="40" t="s">
        <v>37</v>
      </c>
      <c r="E29" s="16"/>
      <c r="F29" s="41" t="s">
        <v>19</v>
      </c>
      <c r="G29" s="86">
        <f>SUM(AB29+AX29)</f>
        <v>201</v>
      </c>
      <c r="H29" s="83">
        <v>10</v>
      </c>
      <c r="I29" s="83">
        <v>4</v>
      </c>
      <c r="J29" s="83">
        <v>7</v>
      </c>
      <c r="K29" s="83">
        <v>6</v>
      </c>
      <c r="L29" s="83">
        <v>4</v>
      </c>
      <c r="M29" s="83">
        <v>5</v>
      </c>
      <c r="N29" s="83">
        <v>8</v>
      </c>
      <c r="O29" s="83">
        <v>6</v>
      </c>
      <c r="P29" s="83">
        <v>4</v>
      </c>
      <c r="Q29" s="39">
        <f>SUM(H29:P29)</f>
        <v>54</v>
      </c>
      <c r="R29" s="83">
        <v>8</v>
      </c>
      <c r="S29" s="83">
        <v>5</v>
      </c>
      <c r="T29" s="83">
        <v>5</v>
      </c>
      <c r="U29" s="83">
        <v>5</v>
      </c>
      <c r="V29" s="83">
        <v>6</v>
      </c>
      <c r="W29" s="83">
        <v>5</v>
      </c>
      <c r="X29" s="83">
        <v>4</v>
      </c>
      <c r="Y29" s="83">
        <v>5</v>
      </c>
      <c r="Z29" s="83">
        <v>6</v>
      </c>
      <c r="AA29" s="39">
        <f>SUM(R29:Z29)</f>
        <v>49</v>
      </c>
      <c r="AB29" s="36">
        <f>SUM(Q29,AA29)</f>
        <v>103</v>
      </c>
      <c r="AC29" s="99"/>
      <c r="AD29" s="83">
        <v>7</v>
      </c>
      <c r="AE29" s="83">
        <v>5</v>
      </c>
      <c r="AF29" s="83">
        <v>5</v>
      </c>
      <c r="AG29" s="83">
        <v>6</v>
      </c>
      <c r="AH29" s="83">
        <v>2</v>
      </c>
      <c r="AI29" s="83">
        <v>7</v>
      </c>
      <c r="AJ29" s="83">
        <v>8</v>
      </c>
      <c r="AK29" s="83">
        <v>4</v>
      </c>
      <c r="AL29" s="83">
        <v>5</v>
      </c>
      <c r="AM29" s="39">
        <f>SUM(AD29:AL29)</f>
        <v>49</v>
      </c>
      <c r="AN29" s="83">
        <v>7</v>
      </c>
      <c r="AO29" s="83">
        <v>3</v>
      </c>
      <c r="AP29" s="83">
        <v>5</v>
      </c>
      <c r="AQ29" s="83">
        <v>4</v>
      </c>
      <c r="AR29" s="83">
        <v>6</v>
      </c>
      <c r="AS29" s="83">
        <v>6</v>
      </c>
      <c r="AT29" s="83">
        <v>5</v>
      </c>
      <c r="AU29" s="83">
        <v>5</v>
      </c>
      <c r="AV29" s="83">
        <v>8</v>
      </c>
      <c r="AW29" s="39">
        <f>SUM(AN29:AV29)</f>
        <v>49</v>
      </c>
      <c r="AX29" s="36">
        <f>SUM(AM29,AW29)</f>
        <v>98</v>
      </c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x14ac:dyDescent="0.3">
      <c r="A30" s="63">
        <v>26</v>
      </c>
      <c r="B30" s="63">
        <v>26</v>
      </c>
      <c r="C30" s="89" t="s">
        <v>76</v>
      </c>
      <c r="D30" s="40" t="s">
        <v>39</v>
      </c>
      <c r="E30" s="16"/>
      <c r="F30" s="41" t="s">
        <v>10</v>
      </c>
      <c r="G30" s="86">
        <f>SUM(AB30+AX30)</f>
        <v>203</v>
      </c>
      <c r="H30" s="83">
        <v>7</v>
      </c>
      <c r="I30" s="83">
        <v>4</v>
      </c>
      <c r="J30" s="83">
        <v>6</v>
      </c>
      <c r="K30" s="83">
        <v>5</v>
      </c>
      <c r="L30" s="83">
        <v>6</v>
      </c>
      <c r="M30" s="83">
        <v>6</v>
      </c>
      <c r="N30" s="83">
        <v>7</v>
      </c>
      <c r="O30" s="83">
        <v>3</v>
      </c>
      <c r="P30" s="83">
        <v>5</v>
      </c>
      <c r="Q30" s="39">
        <f>SUM(H30:P30)</f>
        <v>49</v>
      </c>
      <c r="R30" s="83">
        <v>7</v>
      </c>
      <c r="S30" s="83">
        <v>5</v>
      </c>
      <c r="T30" s="83">
        <v>7</v>
      </c>
      <c r="U30" s="83">
        <v>4</v>
      </c>
      <c r="V30" s="83">
        <v>5</v>
      </c>
      <c r="W30" s="83">
        <v>5</v>
      </c>
      <c r="X30" s="83">
        <v>6</v>
      </c>
      <c r="Y30" s="83">
        <v>6</v>
      </c>
      <c r="Z30" s="83">
        <v>9</v>
      </c>
      <c r="AA30" s="39">
        <f>SUM(R30:Z30)</f>
        <v>54</v>
      </c>
      <c r="AB30" s="36">
        <f>SUM(Q30,AA30)</f>
        <v>103</v>
      </c>
      <c r="AC30" s="99"/>
      <c r="AD30" s="83">
        <v>7</v>
      </c>
      <c r="AE30" s="83">
        <v>5</v>
      </c>
      <c r="AF30" s="83">
        <v>7</v>
      </c>
      <c r="AG30" s="83">
        <v>6</v>
      </c>
      <c r="AH30" s="83">
        <v>4</v>
      </c>
      <c r="AI30" s="83">
        <v>5</v>
      </c>
      <c r="AJ30" s="83">
        <v>8</v>
      </c>
      <c r="AK30" s="83">
        <v>4</v>
      </c>
      <c r="AL30" s="83">
        <v>4</v>
      </c>
      <c r="AM30" s="39">
        <f>SUM(AD30:AL30)</f>
        <v>50</v>
      </c>
      <c r="AN30" s="83">
        <v>6</v>
      </c>
      <c r="AO30" s="83">
        <v>4</v>
      </c>
      <c r="AP30" s="83">
        <v>5</v>
      </c>
      <c r="AQ30" s="83">
        <v>4</v>
      </c>
      <c r="AR30" s="83">
        <v>7</v>
      </c>
      <c r="AS30" s="83">
        <v>5</v>
      </c>
      <c r="AT30" s="83">
        <v>6</v>
      </c>
      <c r="AU30" s="83">
        <v>6</v>
      </c>
      <c r="AV30" s="83">
        <v>7</v>
      </c>
      <c r="AW30" s="39">
        <f>SUM(AN30:AV30)</f>
        <v>50</v>
      </c>
      <c r="AX30" s="36">
        <f>SUM(AM30,AW30)</f>
        <v>100</v>
      </c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62" x14ac:dyDescent="0.3">
      <c r="A31" s="63">
        <v>27</v>
      </c>
      <c r="B31" s="63">
        <v>27</v>
      </c>
      <c r="C31" s="104" t="s">
        <v>75</v>
      </c>
      <c r="D31" s="105" t="s">
        <v>73</v>
      </c>
      <c r="E31" s="29"/>
      <c r="F31" s="27" t="s">
        <v>12</v>
      </c>
      <c r="G31" s="86">
        <f>SUM(AB31+AX31)</f>
        <v>206</v>
      </c>
      <c r="H31" s="106">
        <v>6</v>
      </c>
      <c r="I31" s="106">
        <v>6</v>
      </c>
      <c r="J31" s="106">
        <v>6</v>
      </c>
      <c r="K31" s="106">
        <v>6</v>
      </c>
      <c r="L31" s="106">
        <v>5</v>
      </c>
      <c r="M31" s="106">
        <v>6</v>
      </c>
      <c r="N31" s="106">
        <v>7</v>
      </c>
      <c r="O31" s="106">
        <v>3</v>
      </c>
      <c r="P31" s="106">
        <v>5</v>
      </c>
      <c r="Q31" s="25">
        <f>SUM(H31:P31)</f>
        <v>50</v>
      </c>
      <c r="R31" s="106">
        <v>6</v>
      </c>
      <c r="S31" s="106">
        <v>4</v>
      </c>
      <c r="T31" s="106">
        <v>6</v>
      </c>
      <c r="U31" s="106">
        <v>7</v>
      </c>
      <c r="V31" s="106">
        <v>7</v>
      </c>
      <c r="W31" s="106">
        <v>5</v>
      </c>
      <c r="X31" s="106">
        <v>6</v>
      </c>
      <c r="Y31" s="106">
        <v>6</v>
      </c>
      <c r="Z31" s="106">
        <v>8</v>
      </c>
      <c r="AA31" s="25">
        <f>SUM(R31:Z31)</f>
        <v>55</v>
      </c>
      <c r="AB31" s="23">
        <f>SUM(Q31,AA31)</f>
        <v>105</v>
      </c>
      <c r="AC31" s="99"/>
      <c r="AD31" s="106">
        <v>8</v>
      </c>
      <c r="AE31" s="106">
        <v>4</v>
      </c>
      <c r="AF31" s="106">
        <v>6</v>
      </c>
      <c r="AG31" s="106">
        <v>5</v>
      </c>
      <c r="AH31" s="106">
        <v>4</v>
      </c>
      <c r="AI31" s="106">
        <v>6</v>
      </c>
      <c r="AJ31" s="106">
        <v>8</v>
      </c>
      <c r="AK31" s="106">
        <v>4</v>
      </c>
      <c r="AL31" s="106">
        <v>5</v>
      </c>
      <c r="AM31" s="25">
        <f>SUM(AD31:AL31)</f>
        <v>50</v>
      </c>
      <c r="AN31" s="106">
        <v>6</v>
      </c>
      <c r="AO31" s="106">
        <v>3</v>
      </c>
      <c r="AP31" s="106">
        <v>6</v>
      </c>
      <c r="AQ31" s="106">
        <v>4</v>
      </c>
      <c r="AR31" s="106">
        <v>6</v>
      </c>
      <c r="AS31" s="106">
        <v>6</v>
      </c>
      <c r="AT31" s="106">
        <v>7</v>
      </c>
      <c r="AU31" s="106">
        <v>6</v>
      </c>
      <c r="AV31" s="106">
        <v>7</v>
      </c>
      <c r="AW31" s="25">
        <f>SUM(AN31:AV31)</f>
        <v>51</v>
      </c>
      <c r="AX31" s="23">
        <f>SUM(AM31,AW31)</f>
        <v>101</v>
      </c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x14ac:dyDescent="0.3">
      <c r="A32" s="1">
        <v>28</v>
      </c>
      <c r="B32" s="63">
        <v>28</v>
      </c>
      <c r="C32" s="89" t="s">
        <v>79</v>
      </c>
      <c r="D32" s="40" t="s">
        <v>35</v>
      </c>
      <c r="E32" s="16"/>
      <c r="F32" s="41" t="s">
        <v>9</v>
      </c>
      <c r="G32" s="86">
        <f>SUM(AB32+AX32)</f>
        <v>215</v>
      </c>
      <c r="H32" s="83">
        <v>7</v>
      </c>
      <c r="I32" s="83">
        <v>5</v>
      </c>
      <c r="J32" s="83">
        <v>6</v>
      </c>
      <c r="K32" s="83">
        <v>7</v>
      </c>
      <c r="L32" s="83">
        <v>4</v>
      </c>
      <c r="M32" s="83">
        <v>6</v>
      </c>
      <c r="N32" s="83">
        <v>7</v>
      </c>
      <c r="O32" s="83">
        <v>6</v>
      </c>
      <c r="P32" s="83">
        <v>4</v>
      </c>
      <c r="Q32" s="39">
        <f>SUM(H32:P32)</f>
        <v>52</v>
      </c>
      <c r="R32" s="83">
        <v>10</v>
      </c>
      <c r="S32" s="83">
        <v>4</v>
      </c>
      <c r="T32" s="83">
        <v>10</v>
      </c>
      <c r="U32" s="83">
        <v>5</v>
      </c>
      <c r="V32" s="83">
        <v>9</v>
      </c>
      <c r="W32" s="83">
        <v>6</v>
      </c>
      <c r="X32" s="83">
        <v>7</v>
      </c>
      <c r="Y32" s="83">
        <v>6</v>
      </c>
      <c r="Z32" s="83">
        <v>6</v>
      </c>
      <c r="AA32" s="39">
        <f>SUM(R32:Z32)</f>
        <v>63</v>
      </c>
      <c r="AB32" s="36">
        <f>SUM(Q32,AA32)</f>
        <v>115</v>
      </c>
      <c r="AC32" s="99"/>
      <c r="AD32" s="83">
        <v>8</v>
      </c>
      <c r="AE32" s="83">
        <v>5</v>
      </c>
      <c r="AF32" s="83">
        <v>5</v>
      </c>
      <c r="AG32" s="83">
        <v>6</v>
      </c>
      <c r="AH32" s="83">
        <v>4</v>
      </c>
      <c r="AI32" s="83">
        <v>4</v>
      </c>
      <c r="AJ32" s="83">
        <v>6</v>
      </c>
      <c r="AK32" s="83">
        <v>5</v>
      </c>
      <c r="AL32" s="83">
        <v>4</v>
      </c>
      <c r="AM32" s="39">
        <f>SUM(AD32:AL32)</f>
        <v>47</v>
      </c>
      <c r="AN32" s="83">
        <v>6</v>
      </c>
      <c r="AO32" s="83">
        <v>4</v>
      </c>
      <c r="AP32" s="83">
        <v>8</v>
      </c>
      <c r="AQ32" s="83">
        <v>4</v>
      </c>
      <c r="AR32" s="83">
        <v>6</v>
      </c>
      <c r="AS32" s="83">
        <v>6</v>
      </c>
      <c r="AT32" s="83">
        <v>8</v>
      </c>
      <c r="AU32" s="83">
        <v>4</v>
      </c>
      <c r="AV32" s="83">
        <v>7</v>
      </c>
      <c r="AW32" s="39">
        <f>SUM(AN32:AV32)</f>
        <v>53</v>
      </c>
      <c r="AX32" s="36">
        <f>SUM(AM32,AW32)</f>
        <v>100</v>
      </c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80" customFormat="1" x14ac:dyDescent="0.3">
      <c r="A33" s="79" t="s">
        <v>1</v>
      </c>
      <c r="B33" s="79"/>
      <c r="C33" s="75"/>
      <c r="D33" s="40" t="s">
        <v>1</v>
      </c>
      <c r="E33" s="79" t="s">
        <v>1</v>
      </c>
      <c r="F33" s="41" t="s">
        <v>1</v>
      </c>
      <c r="G33" s="87"/>
      <c r="H33" s="83"/>
      <c r="I33" s="83"/>
      <c r="J33" s="83"/>
      <c r="K33" s="83"/>
      <c r="L33" s="83"/>
      <c r="M33" s="83"/>
      <c r="N33" s="83"/>
      <c r="O33" s="83"/>
      <c r="P33" s="83"/>
      <c r="Q33" s="39" t="s">
        <v>1</v>
      </c>
      <c r="R33" s="83"/>
      <c r="S33" s="83"/>
      <c r="T33" s="83"/>
      <c r="U33" s="83"/>
      <c r="V33" s="83"/>
      <c r="W33" s="83"/>
      <c r="X33" s="83"/>
      <c r="Y33" s="83"/>
      <c r="Z33" s="83"/>
      <c r="AA33" s="39" t="s">
        <v>1</v>
      </c>
      <c r="AB33" s="36" t="s">
        <v>1</v>
      </c>
      <c r="AC33" s="36"/>
      <c r="AD33" s="83"/>
      <c r="AE33" s="83"/>
      <c r="AF33" s="83"/>
      <c r="AG33" s="83"/>
      <c r="AH33" s="83"/>
      <c r="AI33" s="83"/>
      <c r="AJ33" s="83"/>
      <c r="AK33" s="83"/>
      <c r="AL33" s="83"/>
      <c r="AM33" s="39" t="s">
        <v>1</v>
      </c>
      <c r="AN33" s="83"/>
      <c r="AO33" s="83"/>
      <c r="AP33" s="83"/>
      <c r="AQ33" s="83"/>
      <c r="AR33" s="83"/>
      <c r="AS33" s="83"/>
      <c r="AT33" s="83"/>
      <c r="AU33" s="83"/>
      <c r="AV33" s="83"/>
      <c r="AW33" s="39" t="s">
        <v>1</v>
      </c>
      <c r="AX33" s="36" t="s">
        <v>1</v>
      </c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</row>
    <row r="34" spans="1:62" x14ac:dyDescent="0.3">
      <c r="C34" s="76"/>
      <c r="D34" s="15"/>
      <c r="E34" s="26"/>
      <c r="F34" s="51"/>
      <c r="G34" s="88"/>
      <c r="H34" s="82"/>
      <c r="I34" s="82"/>
      <c r="J34" s="82"/>
      <c r="K34" s="82"/>
      <c r="L34" s="82"/>
      <c r="M34" s="82"/>
      <c r="N34" s="82"/>
      <c r="O34" s="82"/>
      <c r="P34" s="82"/>
      <c r="Q34" s="25"/>
      <c r="R34" s="82"/>
      <c r="S34" s="82"/>
      <c r="T34" s="82"/>
      <c r="U34" s="82"/>
      <c r="V34" s="82"/>
      <c r="W34" s="82"/>
      <c r="X34" s="82"/>
      <c r="Y34" s="82"/>
      <c r="Z34" s="82"/>
      <c r="AA34" s="25"/>
      <c r="AB34" s="23"/>
      <c r="AC34" s="23"/>
      <c r="AD34" s="82"/>
      <c r="AE34" s="82"/>
      <c r="AF34" s="82"/>
      <c r="AG34" s="82"/>
      <c r="AH34" s="82"/>
      <c r="AI34" s="82"/>
      <c r="AJ34" s="82"/>
      <c r="AK34" s="82"/>
      <c r="AL34" s="82"/>
      <c r="AM34" s="25"/>
      <c r="AN34" s="82"/>
      <c r="AO34" s="82"/>
      <c r="AP34" s="82"/>
      <c r="AQ34" s="82"/>
      <c r="AR34" s="82"/>
      <c r="AS34" s="82"/>
      <c r="AT34" s="82"/>
      <c r="AU34" s="82"/>
      <c r="AV34" s="82"/>
      <c r="AW34" s="25"/>
      <c r="AX34" s="23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x14ac:dyDescent="0.3">
      <c r="C35" s="76"/>
      <c r="D35" s="15"/>
      <c r="E35" s="26"/>
      <c r="F35" s="2"/>
      <c r="G35" s="86"/>
      <c r="H35" s="82"/>
      <c r="I35" s="82"/>
      <c r="J35" s="82"/>
      <c r="K35" s="82"/>
      <c r="L35" s="82"/>
      <c r="M35" s="82"/>
      <c r="N35" s="82"/>
      <c r="O35" s="82"/>
      <c r="P35" s="82"/>
      <c r="Q35" s="25"/>
      <c r="R35" s="82"/>
      <c r="S35" s="82"/>
      <c r="T35" s="82"/>
      <c r="U35" s="82"/>
      <c r="V35" s="82"/>
      <c r="W35" s="82"/>
      <c r="X35" s="82"/>
      <c r="Y35" s="82"/>
      <c r="Z35" s="82"/>
      <c r="AA35" s="25"/>
      <c r="AB35" s="23"/>
      <c r="AC35" s="23"/>
      <c r="AD35" s="82"/>
      <c r="AE35" s="82"/>
      <c r="AF35" s="82"/>
      <c r="AG35" s="82"/>
      <c r="AH35" s="82"/>
      <c r="AI35" s="82"/>
      <c r="AJ35" s="82"/>
      <c r="AK35" s="82"/>
      <c r="AL35" s="82"/>
      <c r="AM35" s="25"/>
      <c r="AN35" s="82"/>
      <c r="AO35" s="82"/>
      <c r="AP35" s="82"/>
      <c r="AQ35" s="82"/>
      <c r="AR35" s="82"/>
      <c r="AS35" s="82"/>
      <c r="AT35" s="82"/>
      <c r="AU35" s="82"/>
      <c r="AV35" s="82"/>
      <c r="AW35" s="25"/>
      <c r="AX35" s="23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x14ac:dyDescent="0.3">
      <c r="C36" s="76"/>
      <c r="D36" s="21"/>
      <c r="E36" s="1"/>
      <c r="F36" s="2"/>
      <c r="G36" s="86"/>
      <c r="H36" s="2"/>
      <c r="I36" s="2"/>
      <c r="J36" s="2"/>
      <c r="K36" s="2"/>
      <c r="L36" s="2"/>
      <c r="M36" s="2"/>
      <c r="N36" s="2"/>
      <c r="O36" s="2"/>
      <c r="P36" s="2"/>
      <c r="Q36" s="25"/>
      <c r="R36" s="2" t="s">
        <v>1</v>
      </c>
      <c r="S36" s="2"/>
      <c r="T36" s="2"/>
      <c r="U36" s="2"/>
      <c r="V36" s="2"/>
      <c r="W36" s="2"/>
      <c r="X36" s="2"/>
      <c r="Y36" s="2"/>
      <c r="Z36" s="2"/>
      <c r="AA36" s="25"/>
      <c r="AB36" s="23"/>
      <c r="AC36" s="23"/>
      <c r="AD36" s="2"/>
      <c r="AE36" s="2"/>
      <c r="AF36" s="2"/>
      <c r="AG36" s="2"/>
      <c r="AH36" s="2"/>
      <c r="AI36" s="2"/>
      <c r="AJ36" s="2"/>
      <c r="AK36" s="2"/>
      <c r="AL36" s="2"/>
      <c r="AM36" s="25"/>
      <c r="AN36" s="2" t="s">
        <v>1</v>
      </c>
      <c r="AO36" s="2"/>
      <c r="AP36" s="2"/>
      <c r="AQ36" s="2"/>
      <c r="AR36" s="2"/>
      <c r="AS36" s="2"/>
      <c r="AT36" s="2"/>
      <c r="AU36" s="2"/>
      <c r="AV36" s="2"/>
      <c r="AW36" s="25"/>
      <c r="AX36" s="23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ht="12.75" customHeight="1" x14ac:dyDescent="0.3">
      <c r="C37" s="76"/>
      <c r="D37" s="21"/>
      <c r="E37" s="1"/>
      <c r="F37" s="43" t="s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5"/>
      <c r="R37" s="2"/>
      <c r="S37" s="2"/>
      <c r="T37" s="2"/>
      <c r="U37" s="2"/>
      <c r="V37" s="2"/>
      <c r="W37" s="2"/>
      <c r="X37" s="2"/>
      <c r="Y37" s="2"/>
      <c r="Z37" s="2"/>
      <c r="AA37" s="25"/>
      <c r="AB37" s="23"/>
      <c r="AC37" s="23"/>
      <c r="AD37" s="2"/>
      <c r="AE37" s="2"/>
      <c r="AF37" s="2"/>
      <c r="AG37" s="2"/>
      <c r="AH37" s="2"/>
      <c r="AI37" s="2"/>
      <c r="AJ37" s="2"/>
      <c r="AK37" s="2"/>
      <c r="AL37" s="2"/>
      <c r="AM37" s="25"/>
      <c r="AN37" s="2"/>
      <c r="AO37" s="2"/>
      <c r="AP37" s="2"/>
      <c r="AQ37" s="2"/>
      <c r="AR37" s="2"/>
      <c r="AS37" s="2"/>
      <c r="AT37" s="2"/>
      <c r="AU37" s="2"/>
      <c r="AV37" s="2"/>
      <c r="AW37" s="25"/>
      <c r="AX37" s="23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12.75" customHeight="1" x14ac:dyDescent="0.3">
      <c r="D38" s="90" t="s">
        <v>94</v>
      </c>
      <c r="E38" s="1"/>
      <c r="F38" s="85" t="s">
        <v>95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5"/>
      <c r="R38" s="2"/>
      <c r="S38" s="2"/>
      <c r="T38" s="2"/>
      <c r="U38" s="2"/>
      <c r="V38" s="2"/>
      <c r="W38" s="2"/>
      <c r="X38" s="2"/>
      <c r="Y38" s="2"/>
      <c r="Z38" s="2"/>
      <c r="AA38" s="25"/>
      <c r="AB38" s="23"/>
      <c r="AC38" s="23"/>
      <c r="AD38" s="2"/>
      <c r="AE38" s="2"/>
      <c r="AF38" s="2"/>
      <c r="AG38" s="2"/>
      <c r="AH38" s="2"/>
      <c r="AI38" s="2"/>
      <c r="AJ38" s="2"/>
      <c r="AK38" s="2"/>
      <c r="AL38" s="2"/>
      <c r="AM38" s="25"/>
      <c r="AN38" s="2"/>
      <c r="AO38" s="2"/>
      <c r="AP38" s="2"/>
      <c r="AQ38" s="2"/>
      <c r="AR38" s="2"/>
      <c r="AS38" s="2"/>
      <c r="AT38" s="2"/>
      <c r="AU38" s="2"/>
      <c r="AV38" s="2"/>
      <c r="AW38" s="25"/>
      <c r="AX38" s="23"/>
    </row>
    <row r="39" spans="1:62" x14ac:dyDescent="0.3">
      <c r="D39" s="32" t="s">
        <v>12</v>
      </c>
      <c r="E39" s="85" t="s">
        <v>1</v>
      </c>
      <c r="F39" s="2">
        <v>425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5"/>
      <c r="R39" s="2"/>
      <c r="S39" s="2"/>
      <c r="T39" s="2"/>
      <c r="U39" s="2"/>
      <c r="V39" s="2"/>
      <c r="W39" s="2"/>
      <c r="X39" s="2"/>
      <c r="Y39" s="2"/>
      <c r="Z39" s="2"/>
      <c r="AA39" s="25"/>
      <c r="AB39" s="23"/>
      <c r="AC39" s="23"/>
      <c r="AD39" s="2"/>
      <c r="AE39" s="2"/>
      <c r="AF39" s="2"/>
      <c r="AG39" s="2"/>
      <c r="AH39" s="2"/>
      <c r="AI39" s="2"/>
      <c r="AJ39" s="2"/>
      <c r="AK39" s="2"/>
      <c r="AL39" s="2"/>
      <c r="AM39" s="25"/>
      <c r="AN39" s="2"/>
      <c r="AO39" s="2"/>
      <c r="AP39" s="2"/>
      <c r="AQ39" s="2"/>
      <c r="AR39" s="2"/>
      <c r="AS39" s="2"/>
      <c r="AT39" s="2"/>
      <c r="AU39" s="2"/>
      <c r="AV39" s="2"/>
      <c r="AW39" s="25"/>
      <c r="AX39" s="23"/>
    </row>
    <row r="40" spans="1:62" x14ac:dyDescent="0.3">
      <c r="D40" s="32" t="s">
        <v>10</v>
      </c>
      <c r="E40" s="85" t="s">
        <v>1</v>
      </c>
      <c r="F40" s="2">
        <v>444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5"/>
      <c r="R40" s="2"/>
      <c r="S40" s="2"/>
      <c r="T40" s="2"/>
      <c r="U40" s="2"/>
      <c r="V40" s="2"/>
      <c r="W40" s="2"/>
      <c r="X40" s="2"/>
      <c r="Y40" s="2"/>
      <c r="Z40" s="2"/>
      <c r="AA40" s="25"/>
      <c r="AB40" s="23"/>
      <c r="AC40" s="23"/>
      <c r="AD40" s="2"/>
      <c r="AE40" s="2"/>
      <c r="AF40" s="2"/>
      <c r="AG40" s="2"/>
      <c r="AH40" s="2"/>
      <c r="AI40" s="2"/>
      <c r="AJ40" s="2"/>
      <c r="AK40" s="2"/>
      <c r="AL40" s="2"/>
      <c r="AM40" s="25"/>
      <c r="AN40" s="2"/>
      <c r="AO40" s="2"/>
      <c r="AP40" s="2"/>
      <c r="AQ40" s="2"/>
      <c r="AR40" s="2"/>
      <c r="AS40" s="2"/>
      <c r="AT40" s="2"/>
      <c r="AU40" s="2"/>
      <c r="AV40" s="2"/>
      <c r="AW40" s="25"/>
      <c r="AX40" s="23"/>
    </row>
    <row r="41" spans="1:62" x14ac:dyDescent="0.3">
      <c r="D41" s="32" t="s">
        <v>84</v>
      </c>
      <c r="E41" s="85" t="s">
        <v>1</v>
      </c>
      <c r="F41" s="2">
        <v>486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5"/>
      <c r="R41" s="2"/>
      <c r="S41" s="2"/>
      <c r="T41" s="2"/>
      <c r="U41" s="2"/>
      <c r="V41" s="2"/>
      <c r="W41" s="2"/>
      <c r="X41" s="2"/>
      <c r="Y41" s="2"/>
      <c r="Z41" s="2"/>
      <c r="AA41" s="25"/>
      <c r="AB41" s="23"/>
      <c r="AC41" s="23"/>
      <c r="AD41" s="2"/>
      <c r="AE41" s="2"/>
      <c r="AF41" s="2"/>
      <c r="AG41" s="2"/>
      <c r="AH41" s="2"/>
      <c r="AI41" s="2"/>
      <c r="AJ41" s="2"/>
      <c r="AK41" s="2"/>
      <c r="AL41" s="2"/>
      <c r="AM41" s="25"/>
      <c r="AN41" s="2"/>
      <c r="AO41" s="2"/>
      <c r="AP41" s="2"/>
      <c r="AQ41" s="2"/>
      <c r="AR41" s="2"/>
      <c r="AS41" s="2"/>
      <c r="AT41" s="2"/>
      <c r="AU41" s="2"/>
      <c r="AV41" s="2"/>
      <c r="AW41" s="25"/>
      <c r="AX41" s="23"/>
    </row>
    <row r="42" spans="1:62" x14ac:dyDescent="0.3">
      <c r="D42" s="32" t="s">
        <v>14</v>
      </c>
      <c r="E42" s="85" t="s">
        <v>1</v>
      </c>
      <c r="F42" s="2">
        <v>487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5"/>
      <c r="R42" s="2"/>
      <c r="S42" s="2"/>
      <c r="T42" s="2"/>
      <c r="U42" s="2"/>
      <c r="V42" s="2"/>
      <c r="W42" s="2"/>
      <c r="X42" s="2"/>
      <c r="Y42" s="2"/>
      <c r="Z42" s="2"/>
      <c r="AA42" s="25"/>
      <c r="AB42" s="23"/>
      <c r="AC42" s="23"/>
      <c r="AD42" s="2"/>
      <c r="AE42" s="2"/>
      <c r="AF42" s="2"/>
      <c r="AG42" s="2"/>
      <c r="AH42" s="2"/>
      <c r="AI42" s="2"/>
      <c r="AJ42" s="2"/>
      <c r="AK42" s="2"/>
      <c r="AL42" s="2"/>
      <c r="AM42" s="25"/>
      <c r="AN42" s="2"/>
      <c r="AO42" s="2"/>
      <c r="AP42" s="2"/>
      <c r="AQ42" s="2"/>
      <c r="AR42" s="2"/>
      <c r="AS42" s="2"/>
      <c r="AT42" s="2"/>
      <c r="AU42" s="2"/>
      <c r="AV42" s="2"/>
      <c r="AW42" s="25"/>
      <c r="AX42" s="23"/>
    </row>
    <row r="43" spans="1:62" x14ac:dyDescent="0.3">
      <c r="D43" s="32" t="s">
        <v>13</v>
      </c>
      <c r="E43" s="85" t="s">
        <v>1</v>
      </c>
      <c r="F43" s="2">
        <v>496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5"/>
      <c r="R43" s="2"/>
      <c r="S43" s="2"/>
      <c r="T43" s="2"/>
      <c r="U43" s="2"/>
      <c r="V43" s="2"/>
      <c r="W43" s="2"/>
      <c r="X43" s="2"/>
      <c r="Y43" s="2"/>
      <c r="Z43" s="2"/>
      <c r="AA43" s="25"/>
      <c r="AB43" s="23"/>
      <c r="AC43" s="23"/>
      <c r="AD43" s="2"/>
      <c r="AE43" s="2"/>
      <c r="AF43" s="2"/>
      <c r="AG43" s="2"/>
      <c r="AH43" s="2"/>
      <c r="AI43" s="2"/>
      <c r="AJ43" s="2"/>
      <c r="AK43" s="2"/>
      <c r="AL43" s="2"/>
      <c r="AM43" s="25"/>
      <c r="AN43" s="2"/>
      <c r="AO43" s="2"/>
      <c r="AP43" s="2"/>
      <c r="AQ43" s="2"/>
      <c r="AR43" s="2"/>
      <c r="AS43" s="2"/>
      <c r="AT43" s="2"/>
      <c r="AU43" s="2"/>
      <c r="AV43" s="2"/>
      <c r="AW43" s="25"/>
      <c r="AX43" s="23"/>
    </row>
    <row r="44" spans="1:62" x14ac:dyDescent="0.3">
      <c r="D44" s="32" t="s">
        <v>11</v>
      </c>
      <c r="E44" s="85" t="s">
        <v>1</v>
      </c>
      <c r="F44" s="2">
        <v>552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5"/>
      <c r="R44" s="2"/>
      <c r="S44" s="2"/>
      <c r="T44" s="2"/>
      <c r="U44" s="2"/>
      <c r="V44" s="2"/>
      <c r="W44" s="2"/>
      <c r="X44" s="2"/>
      <c r="Y44" s="2"/>
      <c r="Z44" s="2"/>
      <c r="AA44" s="25"/>
      <c r="AB44" s="23"/>
      <c r="AC44" s="23"/>
      <c r="AD44" s="2"/>
      <c r="AE44" s="2"/>
      <c r="AF44" s="2"/>
      <c r="AG44" s="2"/>
      <c r="AH44" s="2"/>
      <c r="AI44" s="2"/>
      <c r="AJ44" s="2"/>
      <c r="AK44" s="2"/>
      <c r="AL44" s="2"/>
      <c r="AM44" s="25"/>
      <c r="AN44" s="2"/>
      <c r="AO44" s="2"/>
      <c r="AP44" s="2"/>
      <c r="AQ44" s="2"/>
      <c r="AR44" s="2"/>
      <c r="AS44" s="2"/>
      <c r="AT44" s="2"/>
      <c r="AU44" s="2"/>
      <c r="AV44" s="2"/>
      <c r="AW44" s="25"/>
      <c r="AX44" s="23"/>
    </row>
    <row r="45" spans="1:62" x14ac:dyDescent="0.3">
      <c r="D45" s="32" t="s">
        <v>9</v>
      </c>
      <c r="E45" s="85" t="s">
        <v>1</v>
      </c>
      <c r="F45" s="2">
        <v>522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5"/>
      <c r="R45" s="2"/>
      <c r="S45" s="2"/>
      <c r="T45" s="2"/>
      <c r="U45" s="2"/>
      <c r="V45" s="2"/>
      <c r="W45" s="2"/>
      <c r="X45" s="2"/>
      <c r="Y45" s="2"/>
      <c r="Z45" s="2"/>
      <c r="AA45" s="25"/>
      <c r="AB45" s="23"/>
      <c r="AC45" s="23"/>
      <c r="AD45" s="2"/>
      <c r="AE45" s="2"/>
      <c r="AF45" s="2"/>
      <c r="AG45" s="2"/>
      <c r="AH45" s="2"/>
      <c r="AI45" s="2"/>
      <c r="AJ45" s="2"/>
      <c r="AK45" s="2"/>
      <c r="AL45" s="2"/>
      <c r="AM45" s="25"/>
      <c r="AN45" s="2"/>
      <c r="AO45" s="2"/>
      <c r="AP45" s="2"/>
      <c r="AQ45" s="2"/>
      <c r="AR45" s="2"/>
      <c r="AS45" s="2"/>
      <c r="AT45" s="2"/>
      <c r="AU45" s="2"/>
      <c r="AV45" s="2"/>
      <c r="AW45" s="25"/>
      <c r="AX45" s="23"/>
    </row>
    <row r="46" spans="1:62" x14ac:dyDescent="0.3">
      <c r="D46" s="2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5"/>
      <c r="R46" s="2"/>
      <c r="S46" s="2"/>
      <c r="T46" s="2"/>
      <c r="U46" s="2"/>
      <c r="V46" s="2"/>
      <c r="W46" s="2"/>
      <c r="X46" s="2"/>
      <c r="Y46" s="2"/>
      <c r="Z46" s="2"/>
      <c r="AA46" s="25"/>
      <c r="AB46" s="23"/>
      <c r="AC46" s="23"/>
      <c r="AD46" s="2"/>
      <c r="AE46" s="2"/>
      <c r="AF46" s="2"/>
      <c r="AG46" s="2"/>
      <c r="AH46" s="2"/>
      <c r="AI46" s="2"/>
      <c r="AJ46" s="2"/>
      <c r="AK46" s="2"/>
      <c r="AL46" s="2"/>
      <c r="AM46" s="25"/>
      <c r="AN46" s="2"/>
      <c r="AO46" s="2"/>
      <c r="AP46" s="2"/>
      <c r="AQ46" s="2"/>
      <c r="AR46" s="2"/>
      <c r="AS46" s="2"/>
      <c r="AT46" s="2"/>
      <c r="AU46" s="2"/>
      <c r="AV46" s="2"/>
      <c r="AW46" s="25"/>
      <c r="AX46" s="23"/>
    </row>
    <row r="47" spans="1:62" x14ac:dyDescent="0.3">
      <c r="D47" s="2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5"/>
      <c r="R47" s="2"/>
      <c r="S47" s="2"/>
      <c r="T47" s="2"/>
      <c r="U47" s="2"/>
      <c r="V47" s="2"/>
      <c r="W47" s="2"/>
      <c r="X47" s="2"/>
      <c r="Y47" s="2"/>
      <c r="Z47" s="2"/>
      <c r="AA47" s="25"/>
      <c r="AB47" s="23"/>
      <c r="AC47" s="23"/>
      <c r="AD47" s="2"/>
      <c r="AE47" s="2"/>
      <c r="AF47" s="2"/>
      <c r="AG47" s="2"/>
      <c r="AH47" s="2"/>
      <c r="AI47" s="2"/>
      <c r="AJ47" s="2"/>
      <c r="AK47" s="2"/>
      <c r="AL47" s="2"/>
      <c r="AM47" s="25"/>
      <c r="AN47" s="2"/>
      <c r="AO47" s="2"/>
      <c r="AP47" s="2"/>
      <c r="AQ47" s="2"/>
      <c r="AR47" s="2"/>
      <c r="AS47" s="2"/>
      <c r="AT47" s="2"/>
      <c r="AU47" s="2"/>
      <c r="AV47" s="2"/>
      <c r="AW47" s="25"/>
      <c r="AX47" s="23"/>
    </row>
    <row r="48" spans="1:62" x14ac:dyDescent="0.3">
      <c r="E48" s="1" t="s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5"/>
      <c r="R48" s="2"/>
      <c r="S48" s="2"/>
      <c r="T48" s="2"/>
      <c r="U48" s="2"/>
      <c r="V48" s="2"/>
      <c r="W48" s="2"/>
      <c r="X48" s="2"/>
      <c r="Y48" s="2"/>
      <c r="Z48" s="2"/>
      <c r="AA48" s="25"/>
      <c r="AB48" s="23"/>
      <c r="AC48" s="23"/>
      <c r="AD48" s="2"/>
      <c r="AE48" s="2"/>
      <c r="AF48" s="2"/>
      <c r="AG48" s="2"/>
      <c r="AH48" s="2"/>
      <c r="AI48" s="2"/>
      <c r="AJ48" s="2"/>
      <c r="AK48" s="2"/>
      <c r="AL48" s="2"/>
      <c r="AM48" s="25"/>
      <c r="AN48" s="2"/>
      <c r="AO48" s="2"/>
      <c r="AP48" s="2"/>
      <c r="AQ48" s="2"/>
      <c r="AR48" s="2"/>
      <c r="AS48" s="2"/>
      <c r="AT48" s="2"/>
      <c r="AU48" s="2"/>
      <c r="AV48" s="2"/>
      <c r="AW48" s="25"/>
      <c r="AX48" s="23"/>
    </row>
    <row r="49" spans="3:62" ht="12.75" customHeight="1" x14ac:dyDescent="0.3">
      <c r="C49" s="78"/>
      <c r="D49" s="32" t="s">
        <v>1</v>
      </c>
      <c r="E49" s="2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2" t="s">
        <v>3</v>
      </c>
      <c r="R49" s="27"/>
      <c r="S49" s="27"/>
      <c r="T49" s="27"/>
      <c r="U49" s="27"/>
      <c r="V49" s="27"/>
      <c r="W49" s="27"/>
      <c r="X49" s="27"/>
      <c r="Y49" s="27"/>
      <c r="Z49" s="27"/>
      <c r="AA49" s="22" t="s">
        <v>4</v>
      </c>
      <c r="AB49" s="23"/>
      <c r="AC49" s="23"/>
      <c r="AD49" s="27"/>
      <c r="AE49" s="27"/>
      <c r="AF49" s="27"/>
      <c r="AG49" s="27"/>
      <c r="AH49" s="27"/>
      <c r="AI49" s="27"/>
      <c r="AJ49" s="27"/>
      <c r="AK49" s="27"/>
      <c r="AL49" s="27"/>
      <c r="AM49" s="22" t="s">
        <v>3</v>
      </c>
      <c r="AN49" s="27"/>
      <c r="AO49" s="27"/>
      <c r="AP49" s="27"/>
      <c r="AQ49" s="27"/>
      <c r="AR49" s="27"/>
      <c r="AS49" s="27"/>
      <c r="AT49" s="27"/>
      <c r="AU49" s="27"/>
      <c r="AV49" s="27"/>
      <c r="AW49" s="22" t="s">
        <v>4</v>
      </c>
      <c r="AX49" s="23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</sheetData>
  <autoFilter ref="C4:AX4" xr:uid="{00000000-0009-0000-0000-000000000000}">
    <sortState ref="C5:AX33">
      <sortCondition ref="G4"/>
    </sortState>
  </autoFilter>
  <mergeCells count="6">
    <mergeCell ref="C3:G3"/>
    <mergeCell ref="B1:B4"/>
    <mergeCell ref="H1:AB1"/>
    <mergeCell ref="AD1:AX1"/>
    <mergeCell ref="C2:G2"/>
    <mergeCell ref="C1:G1"/>
  </mergeCells>
  <pageMargins left="0.31" right="0.25" top="0.5" bottom="0.3" header="0.2" footer="0.5"/>
  <pageSetup orientation="landscape" horizontalDpi="300" verticalDpi="300" r:id="rId1"/>
  <headerFooter alignWithMargins="0">
    <oddHeader>&amp;L2017 &amp;C&amp;"Arial,Bold"&amp;12 2017 4A Girls' Kingco Medalist Tournament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74"/>
  <sheetViews>
    <sheetView zoomScale="145" zoomScaleNormal="145" zoomScalePageLayoutView="148" workbookViewId="0">
      <pane ySplit="3" topLeftCell="A4" activePane="bottomLeft" state="frozen"/>
      <selection activeCell="B1" sqref="B1"/>
      <selection pane="bottomLeft" activeCell="E4" sqref="E4"/>
    </sheetView>
  </sheetViews>
  <sheetFormatPr defaultColWidth="8.6328125" defaultRowHeight="13" x14ac:dyDescent="0.3"/>
  <cols>
    <col min="1" max="1" width="2.81640625" style="1" customWidth="1"/>
    <col min="2" max="2" width="2.6328125" style="2" customWidth="1"/>
    <col min="3" max="3" width="0.453125" style="52" customWidth="1"/>
    <col min="4" max="4" width="3" style="52" customWidth="1"/>
    <col min="5" max="5" width="19.36328125" style="3" customWidth="1"/>
    <col min="6" max="6" width="4.6328125" style="4" customWidth="1"/>
    <col min="7" max="7" width="12.453125" style="3" customWidth="1"/>
    <col min="8" max="8" width="3.1796875" style="3" customWidth="1"/>
    <col min="9" max="12" width="3.36328125" style="3" customWidth="1"/>
    <col min="13" max="13" width="3.1796875" style="3" customWidth="1"/>
    <col min="14" max="16" width="3.36328125" style="3" customWidth="1"/>
    <col min="17" max="17" width="5.6328125" style="7" customWidth="1"/>
    <col min="18" max="18" width="3.36328125" style="3" customWidth="1"/>
    <col min="19" max="19" width="3" style="3" customWidth="1"/>
    <col min="20" max="23" width="3.36328125" style="3" customWidth="1"/>
    <col min="24" max="24" width="3.1796875" style="3" customWidth="1"/>
    <col min="25" max="26" width="3.36328125" style="3" customWidth="1"/>
    <col min="27" max="27" width="5.6328125" style="7" customWidth="1"/>
    <col min="28" max="28" width="7" style="8" customWidth="1"/>
    <col min="29" max="16384" width="8.6328125" style="3"/>
  </cols>
  <sheetData>
    <row r="1" spans="1:40" x14ac:dyDescent="0.3">
      <c r="H1" s="3">
        <f>AVERAGE(H4:H56)</f>
        <v>7.215686274509804</v>
      </c>
      <c r="I1" s="3">
        <f t="shared" ref="I1:P1" si="0">AVERAGE(I4:I57)</f>
        <v>5.3921568627450984</v>
      </c>
      <c r="J1" s="3">
        <f t="shared" si="0"/>
        <v>5.4705882352941178</v>
      </c>
      <c r="K1" s="3">
        <f t="shared" si="0"/>
        <v>5.6470588235294121</v>
      </c>
      <c r="L1" s="3">
        <f t="shared" si="0"/>
        <v>4.5294117647058822</v>
      </c>
      <c r="M1" s="3">
        <f t="shared" si="0"/>
        <v>5.5490196078431371</v>
      </c>
      <c r="N1" s="3">
        <f t="shared" si="0"/>
        <v>7</v>
      </c>
      <c r="O1" s="3">
        <f t="shared" si="0"/>
        <v>4.2941176470588234</v>
      </c>
      <c r="P1" s="3">
        <f t="shared" si="0"/>
        <v>5.7254901960784315</v>
      </c>
      <c r="Q1" s="5">
        <f>AVERAGE(Q4:Q57)</f>
        <v>48.905660377358494</v>
      </c>
      <c r="R1" s="3">
        <f>AVERAGE(R4:R57)</f>
        <v>7.0196078431372548</v>
      </c>
      <c r="S1" s="3">
        <f t="shared" ref="S1:AB1" si="1">AVERAGE(S4:S57)</f>
        <v>4.1372549019607847</v>
      </c>
      <c r="T1" s="3">
        <f t="shared" si="1"/>
        <v>6.0392156862745097</v>
      </c>
      <c r="U1" s="3">
        <f t="shared" si="1"/>
        <v>4.2352941176470589</v>
      </c>
      <c r="V1" s="3">
        <f t="shared" si="1"/>
        <v>5.9019607843137258</v>
      </c>
      <c r="W1" s="3">
        <f t="shared" si="1"/>
        <v>5.5882352941176467</v>
      </c>
      <c r="X1" s="3">
        <f t="shared" si="1"/>
        <v>5.4509803921568629</v>
      </c>
      <c r="Y1" s="3">
        <f t="shared" si="1"/>
        <v>5.4117647058823533</v>
      </c>
      <c r="Z1" s="3">
        <f t="shared" si="1"/>
        <v>6.6862745098039218</v>
      </c>
      <c r="AA1" s="6">
        <f t="shared" si="1"/>
        <v>48.566037735849058</v>
      </c>
      <c r="AB1" s="6">
        <f t="shared" si="1"/>
        <v>97.471698113207552</v>
      </c>
    </row>
    <row r="2" spans="1:40" x14ac:dyDescent="0.3">
      <c r="E2" s="3" t="s">
        <v>18</v>
      </c>
      <c r="H2" s="3">
        <v>5</v>
      </c>
      <c r="I2" s="3">
        <v>4</v>
      </c>
      <c r="J2" s="3">
        <v>4</v>
      </c>
      <c r="K2" s="3">
        <v>4</v>
      </c>
      <c r="L2" s="3">
        <v>3</v>
      </c>
      <c r="M2" s="3">
        <v>4</v>
      </c>
      <c r="N2" s="3">
        <v>5</v>
      </c>
      <c r="O2" s="3">
        <v>3</v>
      </c>
      <c r="P2" s="3">
        <v>4</v>
      </c>
      <c r="Q2" s="7">
        <f>SUM(H2:P2)</f>
        <v>36</v>
      </c>
      <c r="R2" s="3">
        <v>5</v>
      </c>
      <c r="S2" s="3">
        <v>3</v>
      </c>
      <c r="T2" s="3">
        <v>4</v>
      </c>
      <c r="U2" s="3">
        <v>3</v>
      </c>
      <c r="V2" s="3">
        <v>4</v>
      </c>
      <c r="W2" s="3">
        <v>4</v>
      </c>
      <c r="X2" s="3">
        <v>4</v>
      </c>
      <c r="Y2" s="3">
        <v>4</v>
      </c>
      <c r="Z2" s="3">
        <v>5</v>
      </c>
      <c r="AA2" s="7">
        <f>SUM(R2:Z2)</f>
        <v>36</v>
      </c>
      <c r="AB2" s="8">
        <f>SUM(Q2,AA2)</f>
        <v>72</v>
      </c>
    </row>
    <row r="3" spans="1:40" s="14" customFormat="1" ht="22.5" customHeight="1" x14ac:dyDescent="0.25">
      <c r="A3" s="9" t="s">
        <v>17</v>
      </c>
      <c r="B3" s="10"/>
      <c r="C3" s="53"/>
      <c r="D3" s="53"/>
      <c r="E3" s="11" t="s">
        <v>0</v>
      </c>
      <c r="F3" s="10" t="s">
        <v>7</v>
      </c>
      <c r="G3" s="10" t="s">
        <v>2</v>
      </c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2" t="s">
        <v>6</v>
      </c>
      <c r="R3" s="10">
        <v>10</v>
      </c>
      <c r="S3" s="10">
        <v>11</v>
      </c>
      <c r="T3" s="10">
        <v>12</v>
      </c>
      <c r="U3" s="10">
        <v>13</v>
      </c>
      <c r="V3" s="10">
        <v>14</v>
      </c>
      <c r="W3" s="10">
        <v>15</v>
      </c>
      <c r="X3" s="10">
        <v>16</v>
      </c>
      <c r="Y3" s="10">
        <v>17</v>
      </c>
      <c r="Z3" s="10">
        <v>18</v>
      </c>
      <c r="AA3" s="12" t="s">
        <v>6</v>
      </c>
      <c r="AB3" s="13" t="s">
        <v>16</v>
      </c>
    </row>
    <row r="4" spans="1:40" x14ac:dyDescent="0.3">
      <c r="A4" s="63">
        <v>1</v>
      </c>
      <c r="B4" s="20"/>
      <c r="C4" s="58" t="s">
        <v>78</v>
      </c>
      <c r="D4" s="58"/>
      <c r="E4" s="45" t="s">
        <v>69</v>
      </c>
      <c r="F4" s="47"/>
      <c r="G4" s="43" t="s">
        <v>14</v>
      </c>
      <c r="H4" s="2">
        <v>9</v>
      </c>
      <c r="I4" s="2">
        <v>8</v>
      </c>
      <c r="J4" s="2">
        <v>5</v>
      </c>
      <c r="K4" s="2">
        <v>8</v>
      </c>
      <c r="L4" s="2">
        <v>5</v>
      </c>
      <c r="M4" s="2">
        <v>8</v>
      </c>
      <c r="N4" s="2">
        <v>8</v>
      </c>
      <c r="O4" s="2">
        <v>6</v>
      </c>
      <c r="P4" s="2">
        <v>5</v>
      </c>
      <c r="Q4" s="22">
        <f t="shared" ref="Q4:Q35" si="2">SUM(H4:P4)</f>
        <v>62</v>
      </c>
      <c r="R4" s="2">
        <v>8</v>
      </c>
      <c r="S4" s="2">
        <v>7</v>
      </c>
      <c r="T4" s="2">
        <v>6</v>
      </c>
      <c r="U4" s="2">
        <v>5</v>
      </c>
      <c r="V4" s="2">
        <v>7</v>
      </c>
      <c r="W4" s="2">
        <v>6</v>
      </c>
      <c r="X4" s="2">
        <v>6</v>
      </c>
      <c r="Y4" s="2">
        <v>5</v>
      </c>
      <c r="Z4" s="2">
        <v>7</v>
      </c>
      <c r="AA4" s="22">
        <f t="shared" ref="AA4:AA35" si="3">SUM(R4:Z4)</f>
        <v>57</v>
      </c>
      <c r="AB4" s="23">
        <f t="shared" ref="AB4:AB35" si="4">SUM(Q4,AA4)</f>
        <v>119</v>
      </c>
      <c r="AC4" s="3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x14ac:dyDescent="0.3">
      <c r="A5" s="63">
        <v>2</v>
      </c>
      <c r="B5" s="20"/>
      <c r="C5" s="58" t="s">
        <v>78</v>
      </c>
      <c r="D5" s="58"/>
      <c r="E5" s="45" t="s">
        <v>71</v>
      </c>
      <c r="F5" s="47"/>
      <c r="G5" s="43" t="s">
        <v>19</v>
      </c>
      <c r="H5" s="2"/>
      <c r="I5" s="2"/>
      <c r="J5" s="2"/>
      <c r="K5" s="2"/>
      <c r="L5" s="2"/>
      <c r="M5" s="2"/>
      <c r="N5" s="2"/>
      <c r="O5" s="2"/>
      <c r="P5" s="2"/>
      <c r="Q5" s="22">
        <f t="shared" si="2"/>
        <v>0</v>
      </c>
      <c r="R5" s="2"/>
      <c r="S5" s="2"/>
      <c r="T5" s="2"/>
      <c r="U5" s="2"/>
      <c r="V5" s="2"/>
      <c r="W5" s="2"/>
      <c r="X5" s="2"/>
      <c r="Y5" s="2"/>
      <c r="Z5" s="2"/>
      <c r="AA5" s="22">
        <f t="shared" si="3"/>
        <v>0</v>
      </c>
      <c r="AB5" s="23">
        <f t="shared" si="4"/>
        <v>0</v>
      </c>
      <c r="AC5" s="37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x14ac:dyDescent="0.3">
      <c r="A6" s="63">
        <v>3</v>
      </c>
      <c r="B6" s="20"/>
      <c r="C6" s="58" t="s">
        <v>78</v>
      </c>
      <c r="D6" s="58"/>
      <c r="E6" s="45" t="s">
        <v>72</v>
      </c>
      <c r="F6" s="47"/>
      <c r="G6" s="43" t="s">
        <v>13</v>
      </c>
      <c r="H6" s="2">
        <v>6</v>
      </c>
      <c r="I6" s="2">
        <v>5</v>
      </c>
      <c r="J6" s="2">
        <v>5</v>
      </c>
      <c r="K6" s="2">
        <v>6</v>
      </c>
      <c r="L6" s="2">
        <v>5</v>
      </c>
      <c r="M6" s="2">
        <v>5</v>
      </c>
      <c r="N6" s="2">
        <v>6</v>
      </c>
      <c r="O6" s="2">
        <v>4</v>
      </c>
      <c r="P6" s="2">
        <v>6</v>
      </c>
      <c r="Q6" s="22">
        <f t="shared" si="2"/>
        <v>48</v>
      </c>
      <c r="R6" s="2">
        <v>6</v>
      </c>
      <c r="S6" s="2">
        <v>5</v>
      </c>
      <c r="T6" s="2">
        <v>8</v>
      </c>
      <c r="U6" s="2">
        <v>4</v>
      </c>
      <c r="V6" s="2">
        <v>6</v>
      </c>
      <c r="W6" s="2">
        <v>7</v>
      </c>
      <c r="X6" s="2">
        <v>6</v>
      </c>
      <c r="Y6" s="2">
        <v>5</v>
      </c>
      <c r="Z6" s="2">
        <v>7</v>
      </c>
      <c r="AA6" s="22">
        <f t="shared" si="3"/>
        <v>54</v>
      </c>
      <c r="AB6" s="23">
        <f t="shared" si="4"/>
        <v>102</v>
      </c>
      <c r="AC6" s="37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x14ac:dyDescent="0.3">
      <c r="A7" s="63">
        <v>4</v>
      </c>
      <c r="B7" s="44" t="s">
        <v>1</v>
      </c>
      <c r="C7" s="58" t="s">
        <v>83</v>
      </c>
      <c r="D7" s="58"/>
      <c r="E7" s="32" t="s">
        <v>74</v>
      </c>
      <c r="F7" s="47"/>
      <c r="G7" s="43" t="s">
        <v>19</v>
      </c>
      <c r="H7" s="2"/>
      <c r="I7" s="2"/>
      <c r="J7" s="2"/>
      <c r="K7" s="2"/>
      <c r="L7" s="2"/>
      <c r="M7" s="2"/>
      <c r="N7" s="2"/>
      <c r="O7" s="2"/>
      <c r="P7" s="2"/>
      <c r="Q7" s="22">
        <f t="shared" si="2"/>
        <v>0</v>
      </c>
      <c r="R7" s="2"/>
      <c r="S7" s="2"/>
      <c r="T7" s="2"/>
      <c r="U7" s="2"/>
      <c r="V7" s="2"/>
      <c r="W7" s="2"/>
      <c r="X7" s="2"/>
      <c r="Y7" s="2"/>
      <c r="Z7" s="2"/>
      <c r="AA7" s="22">
        <f t="shared" si="3"/>
        <v>0</v>
      </c>
      <c r="AB7" s="23">
        <f t="shared" si="4"/>
        <v>0</v>
      </c>
      <c r="AC7" s="37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x14ac:dyDescent="0.3">
      <c r="A8" s="63">
        <v>5</v>
      </c>
      <c r="B8" s="20"/>
      <c r="C8" s="58" t="s">
        <v>78</v>
      </c>
      <c r="D8" s="58"/>
      <c r="E8" s="45" t="s">
        <v>70</v>
      </c>
      <c r="F8" s="47"/>
      <c r="G8" s="43" t="s">
        <v>11</v>
      </c>
      <c r="H8" s="2">
        <v>8</v>
      </c>
      <c r="I8" s="2">
        <v>6</v>
      </c>
      <c r="J8" s="2">
        <v>6</v>
      </c>
      <c r="K8" s="2">
        <v>7</v>
      </c>
      <c r="L8" s="2">
        <v>5</v>
      </c>
      <c r="M8" s="2">
        <v>7</v>
      </c>
      <c r="N8" s="2">
        <v>8</v>
      </c>
      <c r="O8" s="2">
        <v>3</v>
      </c>
      <c r="P8" s="2">
        <v>4</v>
      </c>
      <c r="Q8" s="22">
        <f t="shared" si="2"/>
        <v>54</v>
      </c>
      <c r="R8" s="2">
        <v>8</v>
      </c>
      <c r="S8" s="2">
        <v>5</v>
      </c>
      <c r="T8" s="2">
        <v>6</v>
      </c>
      <c r="U8" s="2">
        <v>4</v>
      </c>
      <c r="V8" s="2">
        <v>6</v>
      </c>
      <c r="W8" s="2">
        <v>5</v>
      </c>
      <c r="X8" s="2">
        <v>5</v>
      </c>
      <c r="Y8" s="2">
        <v>6</v>
      </c>
      <c r="Z8" s="2">
        <v>8</v>
      </c>
      <c r="AA8" s="22">
        <f t="shared" si="3"/>
        <v>53</v>
      </c>
      <c r="AB8" s="23">
        <f t="shared" si="4"/>
        <v>107</v>
      </c>
      <c r="AC8" s="37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x14ac:dyDescent="0.3">
      <c r="A9" s="63">
        <v>6</v>
      </c>
      <c r="B9" s="34">
        <v>1</v>
      </c>
      <c r="C9" s="54">
        <v>2</v>
      </c>
      <c r="D9" s="73" t="s">
        <v>1</v>
      </c>
      <c r="E9" s="40" t="s">
        <v>25</v>
      </c>
      <c r="F9" s="33"/>
      <c r="G9" s="41" t="s">
        <v>9</v>
      </c>
      <c r="H9" s="34">
        <v>6</v>
      </c>
      <c r="I9" s="34">
        <v>4</v>
      </c>
      <c r="J9" s="34">
        <v>3</v>
      </c>
      <c r="K9" s="34">
        <v>4</v>
      </c>
      <c r="L9" s="34">
        <v>4</v>
      </c>
      <c r="M9" s="34">
        <v>4</v>
      </c>
      <c r="N9" s="34">
        <v>5</v>
      </c>
      <c r="O9" s="34">
        <v>4</v>
      </c>
      <c r="P9" s="34">
        <v>4</v>
      </c>
      <c r="Q9" s="35">
        <f t="shared" si="2"/>
        <v>38</v>
      </c>
      <c r="R9" s="34">
        <v>5</v>
      </c>
      <c r="S9" s="34">
        <v>3</v>
      </c>
      <c r="T9" s="34">
        <v>5</v>
      </c>
      <c r="U9" s="34">
        <v>3</v>
      </c>
      <c r="V9" s="34">
        <v>5</v>
      </c>
      <c r="W9" s="34">
        <v>5</v>
      </c>
      <c r="X9" s="34">
        <v>3</v>
      </c>
      <c r="Y9" s="34">
        <v>5</v>
      </c>
      <c r="Z9" s="34">
        <v>5</v>
      </c>
      <c r="AA9" s="35">
        <f t="shared" si="3"/>
        <v>39</v>
      </c>
      <c r="AB9" s="36">
        <f t="shared" si="4"/>
        <v>77</v>
      </c>
      <c r="AC9" s="37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x14ac:dyDescent="0.3">
      <c r="A10" s="63">
        <v>7</v>
      </c>
      <c r="B10" s="34">
        <v>2</v>
      </c>
      <c r="C10" s="54">
        <v>1</v>
      </c>
      <c r="D10" s="73" t="s">
        <v>1</v>
      </c>
      <c r="E10" s="40" t="s">
        <v>20</v>
      </c>
      <c r="F10" s="33"/>
      <c r="G10" s="41" t="s">
        <v>12</v>
      </c>
      <c r="H10" s="34">
        <v>6</v>
      </c>
      <c r="I10" s="34">
        <v>4</v>
      </c>
      <c r="J10" s="34">
        <v>6</v>
      </c>
      <c r="K10" s="34">
        <v>5</v>
      </c>
      <c r="L10" s="34">
        <v>4</v>
      </c>
      <c r="M10" s="34">
        <v>4</v>
      </c>
      <c r="N10" s="34">
        <v>5</v>
      </c>
      <c r="O10" s="34">
        <v>4</v>
      </c>
      <c r="P10" s="34">
        <v>4</v>
      </c>
      <c r="Q10" s="35">
        <f t="shared" si="2"/>
        <v>42</v>
      </c>
      <c r="R10" s="34">
        <v>6</v>
      </c>
      <c r="S10" s="34">
        <v>3</v>
      </c>
      <c r="T10" s="34">
        <v>5</v>
      </c>
      <c r="U10" s="34">
        <v>2</v>
      </c>
      <c r="V10" s="34">
        <v>4</v>
      </c>
      <c r="W10" s="34">
        <v>4</v>
      </c>
      <c r="X10" s="34">
        <v>5</v>
      </c>
      <c r="Y10" s="34">
        <v>4</v>
      </c>
      <c r="Z10" s="34">
        <v>5</v>
      </c>
      <c r="AA10" s="35">
        <f t="shared" si="3"/>
        <v>38</v>
      </c>
      <c r="AB10" s="36">
        <f t="shared" si="4"/>
        <v>80</v>
      </c>
      <c r="AC10" s="37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x14ac:dyDescent="0.3">
      <c r="A11" s="63">
        <v>8</v>
      </c>
      <c r="B11" s="20">
        <v>3</v>
      </c>
      <c r="C11" s="58" t="s">
        <v>75</v>
      </c>
      <c r="D11" s="58" t="s">
        <v>1</v>
      </c>
      <c r="E11" s="32" t="s">
        <v>48</v>
      </c>
      <c r="F11" s="47"/>
      <c r="G11" s="43" t="s">
        <v>12</v>
      </c>
      <c r="H11" s="2">
        <v>5</v>
      </c>
      <c r="I11" s="2">
        <v>5</v>
      </c>
      <c r="J11" s="2">
        <v>4</v>
      </c>
      <c r="K11" s="2">
        <v>4</v>
      </c>
      <c r="L11" s="2">
        <v>3</v>
      </c>
      <c r="M11" s="2">
        <v>4</v>
      </c>
      <c r="N11" s="2">
        <v>4</v>
      </c>
      <c r="O11" s="2">
        <v>4</v>
      </c>
      <c r="P11" s="2">
        <v>6</v>
      </c>
      <c r="Q11" s="22">
        <f t="shared" si="2"/>
        <v>39</v>
      </c>
      <c r="R11" s="2">
        <v>5</v>
      </c>
      <c r="S11" s="2">
        <v>4</v>
      </c>
      <c r="T11" s="2">
        <v>5</v>
      </c>
      <c r="U11" s="2">
        <v>3</v>
      </c>
      <c r="V11" s="2">
        <v>5</v>
      </c>
      <c r="W11" s="2">
        <v>6</v>
      </c>
      <c r="X11" s="2">
        <v>5</v>
      </c>
      <c r="Y11" s="2">
        <v>4</v>
      </c>
      <c r="Z11" s="2">
        <v>5</v>
      </c>
      <c r="AA11" s="22">
        <f t="shared" si="3"/>
        <v>42</v>
      </c>
      <c r="AB11" s="23">
        <f t="shared" si="4"/>
        <v>81</v>
      </c>
      <c r="AC11" s="37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18" customFormat="1" ht="13.5" thickBot="1" x14ac:dyDescent="0.35">
      <c r="A12" s="63">
        <v>9</v>
      </c>
      <c r="B12" s="34">
        <v>4</v>
      </c>
      <c r="C12" s="56">
        <v>4</v>
      </c>
      <c r="D12" s="56"/>
      <c r="E12" s="42" t="s">
        <v>30</v>
      </c>
      <c r="F12" s="38"/>
      <c r="G12" s="41" t="s">
        <v>10</v>
      </c>
      <c r="H12" s="34">
        <v>6</v>
      </c>
      <c r="I12" s="34">
        <v>5</v>
      </c>
      <c r="J12" s="34">
        <v>3</v>
      </c>
      <c r="K12" s="34">
        <v>5</v>
      </c>
      <c r="L12" s="34">
        <v>4</v>
      </c>
      <c r="M12" s="34">
        <v>4</v>
      </c>
      <c r="N12" s="34">
        <v>5</v>
      </c>
      <c r="O12" s="34">
        <v>5</v>
      </c>
      <c r="P12" s="34">
        <v>6</v>
      </c>
      <c r="Q12" s="35">
        <f t="shared" si="2"/>
        <v>43</v>
      </c>
      <c r="R12" s="34">
        <v>5</v>
      </c>
      <c r="S12" s="34">
        <v>4</v>
      </c>
      <c r="T12" s="34">
        <v>5</v>
      </c>
      <c r="U12" s="34">
        <v>2</v>
      </c>
      <c r="V12" s="34">
        <v>5</v>
      </c>
      <c r="W12" s="34">
        <v>5</v>
      </c>
      <c r="X12" s="34">
        <v>5</v>
      </c>
      <c r="Y12" s="34">
        <v>4</v>
      </c>
      <c r="Z12" s="34">
        <v>6</v>
      </c>
      <c r="AA12" s="35">
        <f t="shared" si="3"/>
        <v>41</v>
      </c>
      <c r="AB12" s="36">
        <f t="shared" si="4"/>
        <v>84</v>
      </c>
      <c r="AC12" s="3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9" customFormat="1" x14ac:dyDescent="0.3">
      <c r="A13" s="63">
        <v>10</v>
      </c>
      <c r="B13" s="34">
        <v>5</v>
      </c>
      <c r="C13" s="54">
        <v>1</v>
      </c>
      <c r="D13" s="54"/>
      <c r="E13" s="40" t="s">
        <v>21</v>
      </c>
      <c r="F13" s="16"/>
      <c r="G13" s="41" t="s">
        <v>10</v>
      </c>
      <c r="H13" s="34">
        <v>6</v>
      </c>
      <c r="I13" s="34">
        <v>4</v>
      </c>
      <c r="J13" s="34">
        <v>5</v>
      </c>
      <c r="K13" s="34">
        <v>4</v>
      </c>
      <c r="L13" s="34">
        <v>3</v>
      </c>
      <c r="M13" s="34">
        <v>6</v>
      </c>
      <c r="N13" s="34">
        <v>7</v>
      </c>
      <c r="O13" s="34">
        <v>5</v>
      </c>
      <c r="P13" s="34">
        <v>6</v>
      </c>
      <c r="Q13" s="35">
        <f t="shared" si="2"/>
        <v>46</v>
      </c>
      <c r="R13" s="34">
        <v>5</v>
      </c>
      <c r="S13" s="34">
        <v>3</v>
      </c>
      <c r="T13" s="34">
        <v>5</v>
      </c>
      <c r="U13" s="34">
        <v>3</v>
      </c>
      <c r="V13" s="34">
        <v>4</v>
      </c>
      <c r="W13" s="34">
        <v>5</v>
      </c>
      <c r="X13" s="34">
        <v>5</v>
      </c>
      <c r="Y13" s="34">
        <v>4</v>
      </c>
      <c r="Z13" s="34">
        <v>5</v>
      </c>
      <c r="AA13" s="35">
        <f t="shared" si="3"/>
        <v>39</v>
      </c>
      <c r="AB13" s="36">
        <f t="shared" si="4"/>
        <v>85</v>
      </c>
      <c r="AC13" s="3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24" customFormat="1" x14ac:dyDescent="0.3">
      <c r="A14" s="63">
        <v>11</v>
      </c>
      <c r="B14" s="34">
        <v>6</v>
      </c>
      <c r="C14" s="54">
        <v>1</v>
      </c>
      <c r="D14" s="54">
        <v>1</v>
      </c>
      <c r="E14" s="40" t="s">
        <v>22</v>
      </c>
      <c r="F14" s="16"/>
      <c r="G14" s="41" t="s">
        <v>23</v>
      </c>
      <c r="H14" s="34">
        <v>5</v>
      </c>
      <c r="I14" s="34">
        <v>4</v>
      </c>
      <c r="J14" s="34">
        <v>4</v>
      </c>
      <c r="K14" s="34">
        <v>5</v>
      </c>
      <c r="L14" s="34">
        <v>5</v>
      </c>
      <c r="M14" s="34">
        <v>5</v>
      </c>
      <c r="N14" s="34">
        <v>7</v>
      </c>
      <c r="O14" s="34">
        <v>4</v>
      </c>
      <c r="P14" s="34">
        <v>5</v>
      </c>
      <c r="Q14" s="35">
        <f t="shared" si="2"/>
        <v>44</v>
      </c>
      <c r="R14" s="34">
        <v>4</v>
      </c>
      <c r="S14" s="34">
        <v>4</v>
      </c>
      <c r="T14" s="34">
        <v>4</v>
      </c>
      <c r="U14" s="34">
        <v>4</v>
      </c>
      <c r="V14" s="34">
        <v>5</v>
      </c>
      <c r="W14" s="34">
        <v>5</v>
      </c>
      <c r="X14" s="34">
        <v>5</v>
      </c>
      <c r="Y14" s="34">
        <v>5</v>
      </c>
      <c r="Z14" s="34">
        <v>5</v>
      </c>
      <c r="AA14" s="35">
        <f t="shared" si="3"/>
        <v>41</v>
      </c>
      <c r="AB14" s="36">
        <f t="shared" si="4"/>
        <v>85</v>
      </c>
      <c r="AC14" s="3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8" customFormat="1" x14ac:dyDescent="0.3">
      <c r="A15" s="63">
        <v>12</v>
      </c>
      <c r="B15" s="20">
        <v>8</v>
      </c>
      <c r="C15" s="69" t="s">
        <v>80</v>
      </c>
      <c r="D15" s="69"/>
      <c r="E15" s="46" t="s">
        <v>57</v>
      </c>
      <c r="F15" s="48"/>
      <c r="G15" s="49" t="s">
        <v>12</v>
      </c>
      <c r="H15" s="50">
        <v>6</v>
      </c>
      <c r="I15" s="50">
        <v>4</v>
      </c>
      <c r="J15" s="50">
        <v>4</v>
      </c>
      <c r="K15" s="50">
        <v>5</v>
      </c>
      <c r="L15" s="50">
        <v>4</v>
      </c>
      <c r="M15" s="50">
        <v>5</v>
      </c>
      <c r="N15" s="50">
        <v>5</v>
      </c>
      <c r="O15" s="50">
        <v>5</v>
      </c>
      <c r="P15" s="50">
        <v>5</v>
      </c>
      <c r="Q15" s="25">
        <f t="shared" si="2"/>
        <v>43</v>
      </c>
      <c r="R15" s="50">
        <v>5</v>
      </c>
      <c r="S15" s="50">
        <v>4</v>
      </c>
      <c r="T15" s="50">
        <v>5</v>
      </c>
      <c r="U15" s="50">
        <v>3</v>
      </c>
      <c r="V15" s="50">
        <v>5</v>
      </c>
      <c r="W15" s="50">
        <v>5</v>
      </c>
      <c r="X15" s="50">
        <v>5</v>
      </c>
      <c r="Y15" s="50">
        <v>5</v>
      </c>
      <c r="Z15" s="50">
        <v>5</v>
      </c>
      <c r="AA15" s="25">
        <f t="shared" si="3"/>
        <v>42</v>
      </c>
      <c r="AB15" s="23">
        <f t="shared" si="4"/>
        <v>85</v>
      </c>
      <c r="AC15" s="3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8" customFormat="1" x14ac:dyDescent="0.3">
      <c r="A16" s="63">
        <v>13</v>
      </c>
      <c r="B16" s="20">
        <v>7</v>
      </c>
      <c r="C16" s="58" t="s">
        <v>75</v>
      </c>
      <c r="D16" s="58"/>
      <c r="E16" s="32" t="s">
        <v>49</v>
      </c>
      <c r="F16" s="1"/>
      <c r="G16" s="43" t="s">
        <v>10</v>
      </c>
      <c r="H16" s="2">
        <v>6</v>
      </c>
      <c r="I16" s="2">
        <v>5</v>
      </c>
      <c r="J16" s="2">
        <v>4</v>
      </c>
      <c r="K16" s="2">
        <v>4</v>
      </c>
      <c r="L16" s="2">
        <v>4</v>
      </c>
      <c r="M16" s="2">
        <v>5</v>
      </c>
      <c r="N16" s="2">
        <v>5</v>
      </c>
      <c r="O16" s="2">
        <v>4</v>
      </c>
      <c r="P16" s="2">
        <v>5</v>
      </c>
      <c r="Q16" s="25">
        <f t="shared" si="2"/>
        <v>42</v>
      </c>
      <c r="R16" s="2">
        <v>5</v>
      </c>
      <c r="S16" s="2">
        <v>4</v>
      </c>
      <c r="T16" s="2">
        <v>4</v>
      </c>
      <c r="U16" s="2">
        <v>4</v>
      </c>
      <c r="V16" s="2">
        <v>6</v>
      </c>
      <c r="W16" s="2">
        <v>5</v>
      </c>
      <c r="X16" s="2">
        <v>4</v>
      </c>
      <c r="Y16" s="2">
        <v>5</v>
      </c>
      <c r="Z16" s="2">
        <v>6</v>
      </c>
      <c r="AA16" s="25">
        <f t="shared" si="3"/>
        <v>43</v>
      </c>
      <c r="AB16" s="23">
        <f t="shared" si="4"/>
        <v>85</v>
      </c>
      <c r="AC16" s="3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8" customFormat="1" x14ac:dyDescent="0.3">
      <c r="A17" s="63">
        <v>14</v>
      </c>
      <c r="B17" s="20">
        <v>9</v>
      </c>
      <c r="C17" s="55">
        <v>5</v>
      </c>
      <c r="D17" s="55"/>
      <c r="E17" s="40" t="s">
        <v>32</v>
      </c>
      <c r="F17" s="16"/>
      <c r="G17" s="41" t="s">
        <v>13</v>
      </c>
      <c r="H17" s="34">
        <v>7</v>
      </c>
      <c r="I17" s="34">
        <v>6</v>
      </c>
      <c r="J17" s="34">
        <v>4</v>
      </c>
      <c r="K17" s="34">
        <v>6</v>
      </c>
      <c r="L17" s="34">
        <v>4</v>
      </c>
      <c r="M17" s="34">
        <v>4</v>
      </c>
      <c r="N17" s="34">
        <v>5</v>
      </c>
      <c r="O17" s="34">
        <v>4</v>
      </c>
      <c r="P17" s="34">
        <v>4</v>
      </c>
      <c r="Q17" s="39">
        <f t="shared" si="2"/>
        <v>44</v>
      </c>
      <c r="R17" s="34">
        <v>5</v>
      </c>
      <c r="S17" s="34">
        <v>3</v>
      </c>
      <c r="T17" s="34">
        <v>6</v>
      </c>
      <c r="U17" s="34">
        <v>3</v>
      </c>
      <c r="V17" s="34">
        <v>5</v>
      </c>
      <c r="W17" s="34">
        <v>5</v>
      </c>
      <c r="X17" s="34">
        <v>6</v>
      </c>
      <c r="Y17" s="34">
        <v>5</v>
      </c>
      <c r="Z17" s="34">
        <v>5</v>
      </c>
      <c r="AA17" s="39">
        <f t="shared" si="3"/>
        <v>43</v>
      </c>
      <c r="AB17" s="36">
        <f t="shared" si="4"/>
        <v>87</v>
      </c>
      <c r="AC17" s="3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8" customFormat="1" x14ac:dyDescent="0.3">
      <c r="A18" s="63">
        <v>15</v>
      </c>
      <c r="B18" s="34">
        <v>10</v>
      </c>
      <c r="C18" s="54">
        <v>4</v>
      </c>
      <c r="D18" s="54"/>
      <c r="E18" s="40" t="s">
        <v>29</v>
      </c>
      <c r="F18" s="16"/>
      <c r="G18" s="41" t="s">
        <v>12</v>
      </c>
      <c r="H18" s="34">
        <v>8</v>
      </c>
      <c r="I18" s="34">
        <v>5</v>
      </c>
      <c r="J18" s="34">
        <v>5</v>
      </c>
      <c r="K18" s="34">
        <v>5</v>
      </c>
      <c r="L18" s="34">
        <v>5</v>
      </c>
      <c r="M18" s="34">
        <v>5</v>
      </c>
      <c r="N18" s="34">
        <v>5</v>
      </c>
      <c r="O18" s="34">
        <v>3</v>
      </c>
      <c r="P18" s="34">
        <v>5</v>
      </c>
      <c r="Q18" s="39">
        <f t="shared" si="2"/>
        <v>46</v>
      </c>
      <c r="R18" s="34">
        <v>7</v>
      </c>
      <c r="S18" s="34">
        <v>4</v>
      </c>
      <c r="T18" s="34">
        <v>5</v>
      </c>
      <c r="U18" s="34">
        <v>4</v>
      </c>
      <c r="V18" s="34">
        <v>4</v>
      </c>
      <c r="W18" s="34">
        <v>5</v>
      </c>
      <c r="X18" s="34">
        <v>5</v>
      </c>
      <c r="Y18" s="34">
        <v>4</v>
      </c>
      <c r="Z18" s="34">
        <v>5</v>
      </c>
      <c r="AA18" s="39">
        <f t="shared" si="3"/>
        <v>43</v>
      </c>
      <c r="AB18" s="36">
        <f t="shared" si="4"/>
        <v>89</v>
      </c>
      <c r="AC18" s="3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8" customFormat="1" x14ac:dyDescent="0.3">
      <c r="A19" s="63">
        <v>16</v>
      </c>
      <c r="B19" s="34">
        <v>11</v>
      </c>
      <c r="C19" s="55">
        <v>2</v>
      </c>
      <c r="D19" s="55"/>
      <c r="E19" s="40" t="s">
        <v>34</v>
      </c>
      <c r="F19" s="16"/>
      <c r="G19" s="41" t="s">
        <v>14</v>
      </c>
      <c r="H19" s="34">
        <v>6</v>
      </c>
      <c r="I19" s="34">
        <v>5</v>
      </c>
      <c r="J19" s="34">
        <v>4</v>
      </c>
      <c r="K19" s="34">
        <v>6</v>
      </c>
      <c r="L19" s="34">
        <v>4</v>
      </c>
      <c r="M19" s="34">
        <v>5</v>
      </c>
      <c r="N19" s="34">
        <v>7</v>
      </c>
      <c r="O19" s="34">
        <v>4</v>
      </c>
      <c r="P19" s="34">
        <v>6</v>
      </c>
      <c r="Q19" s="39">
        <f t="shared" si="2"/>
        <v>47</v>
      </c>
      <c r="R19" s="34">
        <v>5</v>
      </c>
      <c r="S19" s="34">
        <v>4</v>
      </c>
      <c r="T19" s="34">
        <v>5</v>
      </c>
      <c r="U19" s="34">
        <v>2</v>
      </c>
      <c r="V19" s="34">
        <v>5</v>
      </c>
      <c r="W19" s="34">
        <v>6</v>
      </c>
      <c r="X19" s="34">
        <v>4</v>
      </c>
      <c r="Y19" s="34">
        <v>6</v>
      </c>
      <c r="Z19" s="34">
        <v>6</v>
      </c>
      <c r="AA19" s="39">
        <f t="shared" si="3"/>
        <v>43</v>
      </c>
      <c r="AB19" s="36">
        <f t="shared" si="4"/>
        <v>90</v>
      </c>
      <c r="AC19" s="3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8" customFormat="1" x14ac:dyDescent="0.3">
      <c r="A20" s="63">
        <v>17</v>
      </c>
      <c r="B20" s="34">
        <v>12</v>
      </c>
      <c r="C20" s="55">
        <v>6</v>
      </c>
      <c r="D20" s="55"/>
      <c r="E20" s="40" t="s">
        <v>38</v>
      </c>
      <c r="F20" s="16"/>
      <c r="G20" s="41" t="s">
        <v>12</v>
      </c>
      <c r="H20" s="34">
        <v>6</v>
      </c>
      <c r="I20" s="34">
        <v>4</v>
      </c>
      <c r="J20" s="34">
        <v>7</v>
      </c>
      <c r="K20" s="34">
        <v>5</v>
      </c>
      <c r="L20" s="34">
        <v>4</v>
      </c>
      <c r="M20" s="34">
        <v>5</v>
      </c>
      <c r="N20" s="34">
        <v>6</v>
      </c>
      <c r="O20" s="34">
        <v>4</v>
      </c>
      <c r="P20" s="34">
        <v>7</v>
      </c>
      <c r="Q20" s="39">
        <f t="shared" si="2"/>
        <v>48</v>
      </c>
      <c r="R20" s="34">
        <v>6</v>
      </c>
      <c r="S20" s="34">
        <v>4</v>
      </c>
      <c r="T20" s="34">
        <v>6</v>
      </c>
      <c r="U20" s="34">
        <v>3</v>
      </c>
      <c r="V20" s="34">
        <v>4</v>
      </c>
      <c r="W20" s="34">
        <v>5</v>
      </c>
      <c r="X20" s="34">
        <v>5</v>
      </c>
      <c r="Y20" s="34">
        <v>3</v>
      </c>
      <c r="Z20" s="34">
        <v>6</v>
      </c>
      <c r="AA20" s="39">
        <f t="shared" si="3"/>
        <v>42</v>
      </c>
      <c r="AB20" s="36">
        <f t="shared" si="4"/>
        <v>90</v>
      </c>
      <c r="AC20" s="3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8" customFormat="1" x14ac:dyDescent="0.3">
      <c r="A21" s="63">
        <v>18</v>
      </c>
      <c r="B21" s="20">
        <v>13</v>
      </c>
      <c r="C21" s="55">
        <v>5</v>
      </c>
      <c r="D21" s="55"/>
      <c r="E21" s="40" t="s">
        <v>33</v>
      </c>
      <c r="F21" s="16"/>
      <c r="G21" s="41" t="s">
        <v>14</v>
      </c>
      <c r="H21" s="34">
        <v>6</v>
      </c>
      <c r="I21" s="34">
        <v>5</v>
      </c>
      <c r="J21" s="34">
        <v>7</v>
      </c>
      <c r="K21" s="34">
        <v>5</v>
      </c>
      <c r="L21" s="34">
        <v>4</v>
      </c>
      <c r="M21" s="34">
        <v>7</v>
      </c>
      <c r="N21" s="34">
        <v>6</v>
      </c>
      <c r="O21" s="34">
        <v>5</v>
      </c>
      <c r="P21" s="34">
        <v>4</v>
      </c>
      <c r="Q21" s="39">
        <f t="shared" si="2"/>
        <v>49</v>
      </c>
      <c r="R21" s="34">
        <v>6</v>
      </c>
      <c r="S21" s="34">
        <v>2</v>
      </c>
      <c r="T21" s="34">
        <v>5</v>
      </c>
      <c r="U21" s="34">
        <v>4</v>
      </c>
      <c r="V21" s="34">
        <v>6</v>
      </c>
      <c r="W21" s="34">
        <v>4</v>
      </c>
      <c r="X21" s="34">
        <v>5</v>
      </c>
      <c r="Y21" s="34">
        <v>5</v>
      </c>
      <c r="Z21" s="34">
        <v>7</v>
      </c>
      <c r="AA21" s="39">
        <f t="shared" si="3"/>
        <v>44</v>
      </c>
      <c r="AB21" s="36">
        <f t="shared" si="4"/>
        <v>93</v>
      </c>
      <c r="AC21" s="3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x14ac:dyDescent="0.3">
      <c r="A22" s="63">
        <v>19</v>
      </c>
      <c r="B22" s="34">
        <v>14</v>
      </c>
      <c r="C22" s="54">
        <v>3</v>
      </c>
      <c r="D22" s="54"/>
      <c r="E22" s="40" t="s">
        <v>26</v>
      </c>
      <c r="F22" s="16"/>
      <c r="G22" s="41" t="s">
        <v>11</v>
      </c>
      <c r="H22" s="34">
        <v>8</v>
      </c>
      <c r="I22" s="34">
        <v>4</v>
      </c>
      <c r="J22" s="34">
        <v>5</v>
      </c>
      <c r="K22" s="34">
        <v>5</v>
      </c>
      <c r="L22" s="34">
        <v>5</v>
      </c>
      <c r="M22" s="34">
        <v>5</v>
      </c>
      <c r="N22" s="34">
        <v>6</v>
      </c>
      <c r="O22" s="34">
        <v>3</v>
      </c>
      <c r="P22" s="34">
        <v>5</v>
      </c>
      <c r="Q22" s="39">
        <f t="shared" si="2"/>
        <v>46</v>
      </c>
      <c r="R22" s="34">
        <v>7</v>
      </c>
      <c r="S22" s="34">
        <v>4</v>
      </c>
      <c r="T22" s="34">
        <v>7</v>
      </c>
      <c r="U22" s="34">
        <v>3</v>
      </c>
      <c r="V22" s="34">
        <v>7</v>
      </c>
      <c r="W22" s="34">
        <v>4</v>
      </c>
      <c r="X22" s="34">
        <v>5</v>
      </c>
      <c r="Y22" s="34">
        <v>5</v>
      </c>
      <c r="Z22" s="34">
        <v>6</v>
      </c>
      <c r="AA22" s="39">
        <f t="shared" si="3"/>
        <v>48</v>
      </c>
      <c r="AB22" s="36">
        <f t="shared" si="4"/>
        <v>94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x14ac:dyDescent="0.3">
      <c r="A23" s="63">
        <v>20</v>
      </c>
      <c r="B23" s="34">
        <v>15</v>
      </c>
      <c r="C23" s="55">
        <v>8</v>
      </c>
      <c r="D23" s="55"/>
      <c r="E23" s="32" t="s">
        <v>42</v>
      </c>
      <c r="F23" s="1"/>
      <c r="G23" s="43" t="s">
        <v>14</v>
      </c>
      <c r="H23" s="2">
        <v>7</v>
      </c>
      <c r="I23" s="2">
        <v>6</v>
      </c>
      <c r="J23" s="2">
        <v>8</v>
      </c>
      <c r="K23" s="2">
        <v>4</v>
      </c>
      <c r="L23" s="2">
        <v>4</v>
      </c>
      <c r="M23" s="2">
        <v>4</v>
      </c>
      <c r="N23" s="2">
        <v>6</v>
      </c>
      <c r="O23" s="2">
        <v>3</v>
      </c>
      <c r="P23" s="2">
        <v>6</v>
      </c>
      <c r="Q23" s="25">
        <f t="shared" si="2"/>
        <v>48</v>
      </c>
      <c r="R23" s="2">
        <v>5</v>
      </c>
      <c r="S23" s="2">
        <v>3</v>
      </c>
      <c r="T23" s="2">
        <v>4</v>
      </c>
      <c r="U23" s="2">
        <v>5</v>
      </c>
      <c r="V23" s="2">
        <v>5</v>
      </c>
      <c r="W23" s="2">
        <v>5</v>
      </c>
      <c r="X23" s="2">
        <v>6</v>
      </c>
      <c r="Y23" s="2">
        <v>5</v>
      </c>
      <c r="Z23" s="2">
        <v>8</v>
      </c>
      <c r="AA23" s="25">
        <f t="shared" si="3"/>
        <v>46</v>
      </c>
      <c r="AB23" s="23">
        <f t="shared" si="4"/>
        <v>94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x14ac:dyDescent="0.3">
      <c r="A24" s="63">
        <v>21</v>
      </c>
      <c r="B24" s="20">
        <v>18</v>
      </c>
      <c r="C24" s="58" t="s">
        <v>80</v>
      </c>
      <c r="D24" s="58"/>
      <c r="E24" s="32" t="s">
        <v>58</v>
      </c>
      <c r="F24" s="1"/>
      <c r="G24" s="43" t="s">
        <v>10</v>
      </c>
      <c r="H24" s="2">
        <v>5</v>
      </c>
      <c r="I24" s="2">
        <v>5</v>
      </c>
      <c r="J24" s="2">
        <v>6</v>
      </c>
      <c r="K24" s="2">
        <v>6</v>
      </c>
      <c r="L24" s="2">
        <v>5</v>
      </c>
      <c r="M24" s="2">
        <v>4</v>
      </c>
      <c r="N24" s="2">
        <v>5</v>
      </c>
      <c r="O24" s="2">
        <v>4</v>
      </c>
      <c r="P24" s="2">
        <v>6</v>
      </c>
      <c r="Q24" s="25">
        <f t="shared" si="2"/>
        <v>46</v>
      </c>
      <c r="R24" s="2">
        <v>7</v>
      </c>
      <c r="S24" s="2">
        <v>5</v>
      </c>
      <c r="T24" s="2">
        <v>4</v>
      </c>
      <c r="U24" s="2">
        <v>5</v>
      </c>
      <c r="V24" s="2">
        <v>7</v>
      </c>
      <c r="W24" s="2">
        <v>5</v>
      </c>
      <c r="X24" s="2">
        <v>4</v>
      </c>
      <c r="Y24" s="2">
        <v>5</v>
      </c>
      <c r="Z24" s="2">
        <v>7</v>
      </c>
      <c r="AA24" s="25">
        <f t="shared" si="3"/>
        <v>49</v>
      </c>
      <c r="AB24" s="23">
        <f t="shared" si="4"/>
        <v>95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x14ac:dyDescent="0.3">
      <c r="A25" s="63">
        <v>22</v>
      </c>
      <c r="B25" s="20">
        <v>19</v>
      </c>
      <c r="C25" s="59" t="s">
        <v>82</v>
      </c>
      <c r="D25" s="59"/>
      <c r="E25" s="32" t="s">
        <v>66</v>
      </c>
      <c r="F25" s="1"/>
      <c r="G25" s="43" t="s">
        <v>10</v>
      </c>
      <c r="H25" s="2">
        <v>5</v>
      </c>
      <c r="I25" s="2">
        <v>5</v>
      </c>
      <c r="J25" s="2">
        <v>5</v>
      </c>
      <c r="K25" s="2">
        <v>5</v>
      </c>
      <c r="L25" s="2">
        <v>4</v>
      </c>
      <c r="M25" s="2">
        <v>5</v>
      </c>
      <c r="N25" s="2">
        <v>6</v>
      </c>
      <c r="O25" s="2">
        <v>5</v>
      </c>
      <c r="P25" s="2">
        <v>4</v>
      </c>
      <c r="Q25" s="25">
        <f t="shared" si="2"/>
        <v>44</v>
      </c>
      <c r="R25" s="2">
        <v>8</v>
      </c>
      <c r="S25" s="2">
        <v>4</v>
      </c>
      <c r="T25" s="2">
        <v>6</v>
      </c>
      <c r="U25" s="2">
        <v>4</v>
      </c>
      <c r="V25" s="2">
        <v>6</v>
      </c>
      <c r="W25" s="2">
        <v>5</v>
      </c>
      <c r="X25" s="2">
        <v>6</v>
      </c>
      <c r="Y25" s="2">
        <v>6</v>
      </c>
      <c r="Z25" s="2">
        <v>6</v>
      </c>
      <c r="AA25" s="25">
        <f t="shared" si="3"/>
        <v>51</v>
      </c>
      <c r="AB25" s="23">
        <f t="shared" si="4"/>
        <v>95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x14ac:dyDescent="0.3">
      <c r="A26" s="63">
        <v>23</v>
      </c>
      <c r="B26" s="20">
        <v>17</v>
      </c>
      <c r="C26" s="58" t="s">
        <v>79</v>
      </c>
      <c r="D26" s="58"/>
      <c r="E26" s="32" t="s">
        <v>52</v>
      </c>
      <c r="F26" s="1"/>
      <c r="G26" s="43" t="s">
        <v>14</v>
      </c>
      <c r="H26" s="2">
        <v>7</v>
      </c>
      <c r="I26" s="2">
        <v>5</v>
      </c>
      <c r="J26" s="2">
        <v>5</v>
      </c>
      <c r="K26" s="2">
        <v>4</v>
      </c>
      <c r="L26" s="2">
        <v>6</v>
      </c>
      <c r="M26" s="2">
        <v>5</v>
      </c>
      <c r="N26" s="2">
        <v>6</v>
      </c>
      <c r="O26" s="2">
        <v>3</v>
      </c>
      <c r="P26" s="2">
        <v>7</v>
      </c>
      <c r="Q26" s="25">
        <f t="shared" si="2"/>
        <v>48</v>
      </c>
      <c r="R26" s="2">
        <v>6</v>
      </c>
      <c r="S26" s="2">
        <v>3</v>
      </c>
      <c r="T26" s="2">
        <v>7</v>
      </c>
      <c r="U26" s="2">
        <v>4</v>
      </c>
      <c r="V26" s="2">
        <v>5</v>
      </c>
      <c r="W26" s="2">
        <v>4</v>
      </c>
      <c r="X26" s="2">
        <v>6</v>
      </c>
      <c r="Y26" s="2">
        <v>5</v>
      </c>
      <c r="Z26" s="2">
        <v>7</v>
      </c>
      <c r="AA26" s="25">
        <f t="shared" si="3"/>
        <v>47</v>
      </c>
      <c r="AB26" s="23">
        <f t="shared" si="4"/>
        <v>95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x14ac:dyDescent="0.3">
      <c r="A27" s="63">
        <v>24</v>
      </c>
      <c r="B27" s="34">
        <v>16</v>
      </c>
      <c r="C27" s="54">
        <v>2</v>
      </c>
      <c r="D27" s="54"/>
      <c r="E27" s="40" t="s">
        <v>24</v>
      </c>
      <c r="F27" s="16"/>
      <c r="G27" s="41" t="s">
        <v>13</v>
      </c>
      <c r="H27" s="34">
        <v>8</v>
      </c>
      <c r="I27" s="34">
        <v>4</v>
      </c>
      <c r="J27" s="34">
        <v>5</v>
      </c>
      <c r="K27" s="34">
        <v>6</v>
      </c>
      <c r="L27" s="34">
        <v>4</v>
      </c>
      <c r="M27" s="34">
        <v>5</v>
      </c>
      <c r="N27" s="34">
        <v>6</v>
      </c>
      <c r="O27" s="34">
        <v>4</v>
      </c>
      <c r="P27" s="34">
        <v>8</v>
      </c>
      <c r="Q27" s="39">
        <f t="shared" si="2"/>
        <v>50</v>
      </c>
      <c r="R27" s="34">
        <v>7</v>
      </c>
      <c r="S27" s="34">
        <v>4</v>
      </c>
      <c r="T27" s="34">
        <v>7</v>
      </c>
      <c r="U27" s="34">
        <v>3</v>
      </c>
      <c r="V27" s="34">
        <v>6</v>
      </c>
      <c r="W27" s="34">
        <v>5</v>
      </c>
      <c r="X27" s="34">
        <v>4</v>
      </c>
      <c r="Y27" s="34">
        <v>4</v>
      </c>
      <c r="Z27" s="34">
        <v>5</v>
      </c>
      <c r="AA27" s="39">
        <f t="shared" si="3"/>
        <v>45</v>
      </c>
      <c r="AB27" s="36">
        <f t="shared" si="4"/>
        <v>95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x14ac:dyDescent="0.3">
      <c r="A28" s="63">
        <v>25</v>
      </c>
      <c r="B28" s="34">
        <v>21</v>
      </c>
      <c r="C28" s="58" t="s">
        <v>75</v>
      </c>
      <c r="D28" s="58"/>
      <c r="E28" s="32" t="s">
        <v>50</v>
      </c>
      <c r="F28" s="1"/>
      <c r="G28" s="43" t="s">
        <v>23</v>
      </c>
      <c r="H28" s="2">
        <v>6</v>
      </c>
      <c r="I28" s="2">
        <v>7</v>
      </c>
      <c r="J28" s="2">
        <v>4</v>
      </c>
      <c r="K28" s="2">
        <v>7</v>
      </c>
      <c r="L28" s="2">
        <v>3</v>
      </c>
      <c r="M28" s="2">
        <v>6</v>
      </c>
      <c r="N28" s="2">
        <v>8</v>
      </c>
      <c r="O28" s="2">
        <v>3</v>
      </c>
      <c r="P28" s="2">
        <v>5</v>
      </c>
      <c r="Q28" s="25">
        <f t="shared" si="2"/>
        <v>49</v>
      </c>
      <c r="R28" s="2">
        <v>7</v>
      </c>
      <c r="S28" s="2">
        <v>4</v>
      </c>
      <c r="T28" s="2">
        <v>5</v>
      </c>
      <c r="U28" s="2">
        <v>4</v>
      </c>
      <c r="V28" s="2">
        <v>8</v>
      </c>
      <c r="W28" s="2">
        <v>4</v>
      </c>
      <c r="X28" s="2">
        <v>5</v>
      </c>
      <c r="Y28" s="2">
        <v>4</v>
      </c>
      <c r="Z28" s="2">
        <v>7</v>
      </c>
      <c r="AA28" s="25">
        <f t="shared" si="3"/>
        <v>48</v>
      </c>
      <c r="AB28" s="23">
        <f t="shared" si="4"/>
        <v>97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x14ac:dyDescent="0.3">
      <c r="A29" s="63">
        <v>26</v>
      </c>
      <c r="B29" s="34">
        <v>20</v>
      </c>
      <c r="C29" s="54">
        <v>4</v>
      </c>
      <c r="D29" s="54"/>
      <c r="E29" s="40" t="s">
        <v>31</v>
      </c>
      <c r="F29" s="16"/>
      <c r="G29" s="41" t="s">
        <v>23</v>
      </c>
      <c r="H29" s="34">
        <v>6</v>
      </c>
      <c r="I29" s="34">
        <v>5</v>
      </c>
      <c r="J29" s="34">
        <v>5</v>
      </c>
      <c r="K29" s="34">
        <v>5</v>
      </c>
      <c r="L29" s="34">
        <v>3</v>
      </c>
      <c r="M29" s="34">
        <v>5</v>
      </c>
      <c r="N29" s="34">
        <v>7</v>
      </c>
      <c r="O29" s="34">
        <v>3</v>
      </c>
      <c r="P29" s="34">
        <v>5</v>
      </c>
      <c r="Q29" s="39">
        <f t="shared" si="2"/>
        <v>44</v>
      </c>
      <c r="R29" s="34">
        <v>7</v>
      </c>
      <c r="S29" s="34">
        <v>3</v>
      </c>
      <c r="T29" s="34">
        <v>5</v>
      </c>
      <c r="U29" s="34">
        <v>9</v>
      </c>
      <c r="V29" s="34">
        <v>4</v>
      </c>
      <c r="W29" s="34">
        <v>6</v>
      </c>
      <c r="X29" s="34">
        <v>5</v>
      </c>
      <c r="Y29" s="34">
        <v>8</v>
      </c>
      <c r="Z29" s="34">
        <v>6</v>
      </c>
      <c r="AA29" s="39">
        <f t="shared" si="3"/>
        <v>53</v>
      </c>
      <c r="AB29" s="36">
        <f t="shared" si="4"/>
        <v>97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x14ac:dyDescent="0.3">
      <c r="A30" s="63">
        <v>27</v>
      </c>
      <c r="B30" s="34">
        <v>22</v>
      </c>
      <c r="C30" s="55">
        <v>6</v>
      </c>
      <c r="D30" s="55"/>
      <c r="E30" s="40" t="s">
        <v>37</v>
      </c>
      <c r="F30" s="16"/>
      <c r="G30" s="41" t="s">
        <v>19</v>
      </c>
      <c r="H30" s="34">
        <v>7</v>
      </c>
      <c r="I30" s="34">
        <v>5</v>
      </c>
      <c r="J30" s="34">
        <v>5</v>
      </c>
      <c r="K30" s="34">
        <v>6</v>
      </c>
      <c r="L30" s="34">
        <v>2</v>
      </c>
      <c r="M30" s="34">
        <v>7</v>
      </c>
      <c r="N30" s="34">
        <v>8</v>
      </c>
      <c r="O30" s="34">
        <v>4</v>
      </c>
      <c r="P30" s="34">
        <v>5</v>
      </c>
      <c r="Q30" s="39">
        <f t="shared" si="2"/>
        <v>49</v>
      </c>
      <c r="R30" s="34">
        <v>7</v>
      </c>
      <c r="S30" s="34">
        <v>3</v>
      </c>
      <c r="T30" s="34">
        <v>5</v>
      </c>
      <c r="U30" s="34">
        <v>4</v>
      </c>
      <c r="V30" s="34">
        <v>6</v>
      </c>
      <c r="W30" s="34">
        <v>6</v>
      </c>
      <c r="X30" s="34">
        <v>5</v>
      </c>
      <c r="Y30" s="34">
        <v>5</v>
      </c>
      <c r="Z30" s="34">
        <v>8</v>
      </c>
      <c r="AA30" s="39">
        <f t="shared" si="3"/>
        <v>49</v>
      </c>
      <c r="AB30" s="36">
        <f t="shared" si="4"/>
        <v>98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x14ac:dyDescent="0.3">
      <c r="A31" s="1">
        <v>28</v>
      </c>
      <c r="B31" s="20">
        <v>23</v>
      </c>
      <c r="C31" s="55">
        <v>7</v>
      </c>
      <c r="D31" s="55"/>
      <c r="E31" s="32" t="s">
        <v>40</v>
      </c>
      <c r="F31" s="1"/>
      <c r="G31" s="43" t="s">
        <v>23</v>
      </c>
      <c r="H31" s="2">
        <v>7</v>
      </c>
      <c r="I31" s="2">
        <v>5</v>
      </c>
      <c r="J31" s="2">
        <v>6</v>
      </c>
      <c r="K31" s="2">
        <v>7</v>
      </c>
      <c r="L31" s="2">
        <v>5</v>
      </c>
      <c r="M31" s="2">
        <v>6</v>
      </c>
      <c r="N31" s="2">
        <v>7</v>
      </c>
      <c r="O31" s="2">
        <v>4</v>
      </c>
      <c r="P31" s="2">
        <v>6</v>
      </c>
      <c r="Q31" s="25">
        <f t="shared" si="2"/>
        <v>53</v>
      </c>
      <c r="R31" s="2">
        <v>6</v>
      </c>
      <c r="S31" s="2">
        <v>4</v>
      </c>
      <c r="T31" s="2">
        <v>4</v>
      </c>
      <c r="U31" s="2">
        <v>6</v>
      </c>
      <c r="V31" s="2">
        <v>5</v>
      </c>
      <c r="W31" s="2">
        <v>5</v>
      </c>
      <c r="X31" s="2">
        <v>5</v>
      </c>
      <c r="Y31" s="2">
        <v>5</v>
      </c>
      <c r="Z31" s="2">
        <v>6</v>
      </c>
      <c r="AA31" s="25">
        <f t="shared" si="3"/>
        <v>46</v>
      </c>
      <c r="AB31" s="23">
        <f t="shared" si="4"/>
        <v>99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x14ac:dyDescent="0.3">
      <c r="A32" s="16">
        <v>29</v>
      </c>
      <c r="B32" s="34">
        <v>25</v>
      </c>
      <c r="C32" s="55">
        <v>7</v>
      </c>
      <c r="D32" s="55"/>
      <c r="E32" s="40" t="s">
        <v>39</v>
      </c>
      <c r="F32" s="16"/>
      <c r="G32" s="41" t="s">
        <v>10</v>
      </c>
      <c r="H32" s="34">
        <v>7</v>
      </c>
      <c r="I32" s="34">
        <v>5</v>
      </c>
      <c r="J32" s="34">
        <v>7</v>
      </c>
      <c r="K32" s="34">
        <v>6</v>
      </c>
      <c r="L32" s="34">
        <v>4</v>
      </c>
      <c r="M32" s="34">
        <v>5</v>
      </c>
      <c r="N32" s="34">
        <v>8</v>
      </c>
      <c r="O32" s="34">
        <v>4</v>
      </c>
      <c r="P32" s="34">
        <v>4</v>
      </c>
      <c r="Q32" s="39">
        <f t="shared" si="2"/>
        <v>50</v>
      </c>
      <c r="R32" s="34">
        <v>6</v>
      </c>
      <c r="S32" s="34">
        <v>4</v>
      </c>
      <c r="T32" s="34">
        <v>5</v>
      </c>
      <c r="U32" s="34">
        <v>4</v>
      </c>
      <c r="V32" s="34">
        <v>7</v>
      </c>
      <c r="W32" s="34">
        <v>5</v>
      </c>
      <c r="X32" s="34">
        <v>6</v>
      </c>
      <c r="Y32" s="34">
        <v>6</v>
      </c>
      <c r="Z32" s="34">
        <v>7</v>
      </c>
      <c r="AA32" s="39">
        <f t="shared" si="3"/>
        <v>50</v>
      </c>
      <c r="AB32" s="36">
        <f t="shared" si="4"/>
        <v>100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x14ac:dyDescent="0.3">
      <c r="A33" s="16">
        <v>30</v>
      </c>
      <c r="B33" s="34">
        <v>24</v>
      </c>
      <c r="C33" s="55">
        <v>5</v>
      </c>
      <c r="D33" s="55"/>
      <c r="E33" s="40" t="s">
        <v>35</v>
      </c>
      <c r="F33" s="16"/>
      <c r="G33" s="41" t="s">
        <v>9</v>
      </c>
      <c r="H33" s="34">
        <v>8</v>
      </c>
      <c r="I33" s="34">
        <v>5</v>
      </c>
      <c r="J33" s="34">
        <v>5</v>
      </c>
      <c r="K33" s="34">
        <v>6</v>
      </c>
      <c r="L33" s="34">
        <v>4</v>
      </c>
      <c r="M33" s="34">
        <v>4</v>
      </c>
      <c r="N33" s="34">
        <v>6</v>
      </c>
      <c r="O33" s="34">
        <v>5</v>
      </c>
      <c r="P33" s="34">
        <v>4</v>
      </c>
      <c r="Q33" s="39">
        <f t="shared" si="2"/>
        <v>47</v>
      </c>
      <c r="R33" s="34">
        <v>6</v>
      </c>
      <c r="S33" s="34">
        <v>4</v>
      </c>
      <c r="T33" s="34">
        <v>8</v>
      </c>
      <c r="U33" s="34">
        <v>4</v>
      </c>
      <c r="V33" s="34">
        <v>6</v>
      </c>
      <c r="W33" s="34">
        <v>6</v>
      </c>
      <c r="X33" s="34">
        <v>8</v>
      </c>
      <c r="Y33" s="34">
        <v>4</v>
      </c>
      <c r="Z33" s="34">
        <v>7</v>
      </c>
      <c r="AA33" s="39">
        <f t="shared" si="3"/>
        <v>53</v>
      </c>
      <c r="AB33" s="36">
        <f t="shared" si="4"/>
        <v>100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x14ac:dyDescent="0.3">
      <c r="A34" s="1">
        <v>31</v>
      </c>
      <c r="B34" s="34">
        <v>26</v>
      </c>
      <c r="C34" s="55">
        <v>7</v>
      </c>
      <c r="D34" s="55"/>
      <c r="E34" s="32" t="s">
        <v>41</v>
      </c>
      <c r="F34" s="1"/>
      <c r="G34" s="43" t="s">
        <v>13</v>
      </c>
      <c r="H34" s="2">
        <v>6</v>
      </c>
      <c r="I34" s="2">
        <v>6</v>
      </c>
      <c r="J34" s="2">
        <v>7</v>
      </c>
      <c r="K34" s="2">
        <v>5</v>
      </c>
      <c r="L34" s="2">
        <v>3</v>
      </c>
      <c r="M34" s="2">
        <v>6</v>
      </c>
      <c r="N34" s="2">
        <v>7</v>
      </c>
      <c r="O34" s="2">
        <v>4</v>
      </c>
      <c r="P34" s="2">
        <v>7</v>
      </c>
      <c r="Q34" s="25">
        <f t="shared" si="2"/>
        <v>51</v>
      </c>
      <c r="R34" s="2">
        <v>8</v>
      </c>
      <c r="S34" s="2">
        <v>3</v>
      </c>
      <c r="T34" s="2">
        <v>5</v>
      </c>
      <c r="U34" s="2">
        <v>4</v>
      </c>
      <c r="V34" s="2">
        <v>6</v>
      </c>
      <c r="W34" s="2">
        <v>6</v>
      </c>
      <c r="X34" s="2">
        <v>5</v>
      </c>
      <c r="Y34" s="2">
        <v>4</v>
      </c>
      <c r="Z34" s="2">
        <v>8</v>
      </c>
      <c r="AA34" s="25">
        <f t="shared" si="3"/>
        <v>49</v>
      </c>
      <c r="AB34" s="23">
        <f t="shared" si="4"/>
        <v>100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x14ac:dyDescent="0.3">
      <c r="A35" s="1">
        <v>32</v>
      </c>
      <c r="B35" s="20">
        <v>27</v>
      </c>
      <c r="C35" s="55">
        <v>3</v>
      </c>
      <c r="D35" s="55"/>
      <c r="E35" s="45" t="s">
        <v>73</v>
      </c>
      <c r="F35" s="1"/>
      <c r="G35" s="43" t="s">
        <v>12</v>
      </c>
      <c r="H35" s="2">
        <v>8</v>
      </c>
      <c r="I35" s="2">
        <v>4</v>
      </c>
      <c r="J35" s="2">
        <v>6</v>
      </c>
      <c r="K35" s="2">
        <v>5</v>
      </c>
      <c r="L35" s="2">
        <v>4</v>
      </c>
      <c r="M35" s="2">
        <v>6</v>
      </c>
      <c r="N35" s="2">
        <v>8</v>
      </c>
      <c r="O35" s="2">
        <v>4</v>
      </c>
      <c r="P35" s="2">
        <v>5</v>
      </c>
      <c r="Q35" s="25">
        <f t="shared" si="2"/>
        <v>50</v>
      </c>
      <c r="R35" s="2">
        <v>6</v>
      </c>
      <c r="S35" s="2">
        <v>3</v>
      </c>
      <c r="T35" s="2">
        <v>6</v>
      </c>
      <c r="U35" s="2">
        <v>4</v>
      </c>
      <c r="V35" s="2">
        <v>6</v>
      </c>
      <c r="W35" s="2">
        <v>6</v>
      </c>
      <c r="X35" s="2">
        <v>7</v>
      </c>
      <c r="Y35" s="2">
        <v>6</v>
      </c>
      <c r="Z35" s="2">
        <v>7</v>
      </c>
      <c r="AA35" s="25">
        <f t="shared" si="3"/>
        <v>51</v>
      </c>
      <c r="AB35" s="23">
        <f t="shared" si="4"/>
        <v>101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x14ac:dyDescent="0.3">
      <c r="A36" s="1">
        <v>33</v>
      </c>
      <c r="B36" s="20">
        <v>28</v>
      </c>
      <c r="C36" s="58" t="s">
        <v>82</v>
      </c>
      <c r="D36" s="58"/>
      <c r="E36" s="32" t="s">
        <v>68</v>
      </c>
      <c r="F36" s="1"/>
      <c r="G36" s="43" t="s">
        <v>13</v>
      </c>
      <c r="H36" s="2">
        <v>7</v>
      </c>
      <c r="I36" s="2">
        <v>5</v>
      </c>
      <c r="J36" s="2">
        <v>5</v>
      </c>
      <c r="K36" s="2">
        <v>5</v>
      </c>
      <c r="L36" s="2">
        <v>6</v>
      </c>
      <c r="M36" s="2">
        <v>6</v>
      </c>
      <c r="N36" s="2">
        <v>8</v>
      </c>
      <c r="O36" s="2">
        <v>4</v>
      </c>
      <c r="P36" s="2">
        <v>5</v>
      </c>
      <c r="Q36" s="25">
        <f t="shared" ref="Q36:Q56" si="5">SUM(H36:P36)</f>
        <v>51</v>
      </c>
      <c r="R36" s="2">
        <v>8</v>
      </c>
      <c r="S36" s="2">
        <v>4</v>
      </c>
      <c r="T36" s="2">
        <v>8</v>
      </c>
      <c r="U36" s="2">
        <v>4</v>
      </c>
      <c r="V36" s="2">
        <v>5</v>
      </c>
      <c r="W36" s="2">
        <v>6</v>
      </c>
      <c r="X36" s="2">
        <v>6</v>
      </c>
      <c r="Y36" s="2">
        <v>6</v>
      </c>
      <c r="Z36" s="2">
        <v>7</v>
      </c>
      <c r="AA36" s="25">
        <f t="shared" ref="AA36:AA56" si="6">SUM(R36:Z36)</f>
        <v>54</v>
      </c>
      <c r="AB36" s="23">
        <f t="shared" ref="AB36:AB56" si="7">SUM(Q36,AA36)</f>
        <v>105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x14ac:dyDescent="0.3">
      <c r="A37" s="1">
        <v>34</v>
      </c>
      <c r="B37" s="20">
        <v>29</v>
      </c>
      <c r="C37" s="58" t="s">
        <v>79</v>
      </c>
      <c r="D37" s="58"/>
      <c r="E37" s="32" t="s">
        <v>51</v>
      </c>
      <c r="F37" s="1"/>
      <c r="G37" s="43" t="s">
        <v>13</v>
      </c>
      <c r="H37" s="2">
        <v>8</v>
      </c>
      <c r="I37" s="2">
        <v>6</v>
      </c>
      <c r="J37" s="2">
        <v>4</v>
      </c>
      <c r="K37" s="2">
        <v>4</v>
      </c>
      <c r="L37" s="2">
        <v>5</v>
      </c>
      <c r="M37" s="2">
        <v>5</v>
      </c>
      <c r="N37" s="2">
        <v>6</v>
      </c>
      <c r="O37" s="2">
        <v>6</v>
      </c>
      <c r="P37" s="2">
        <v>6</v>
      </c>
      <c r="Q37" s="25">
        <f t="shared" si="5"/>
        <v>50</v>
      </c>
      <c r="R37" s="2">
        <v>7</v>
      </c>
      <c r="S37" s="2">
        <v>6</v>
      </c>
      <c r="T37" s="2">
        <v>7</v>
      </c>
      <c r="U37" s="2">
        <v>7</v>
      </c>
      <c r="V37" s="2">
        <v>6</v>
      </c>
      <c r="W37" s="2">
        <v>7</v>
      </c>
      <c r="X37" s="2">
        <v>5</v>
      </c>
      <c r="Y37" s="2">
        <v>5</v>
      </c>
      <c r="Z37" s="2">
        <v>6</v>
      </c>
      <c r="AA37" s="25">
        <f t="shared" si="6"/>
        <v>56</v>
      </c>
      <c r="AB37" s="23">
        <f t="shared" si="7"/>
        <v>106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x14ac:dyDescent="0.3">
      <c r="A38" s="1">
        <v>35</v>
      </c>
      <c r="B38" s="34">
        <v>30</v>
      </c>
      <c r="C38" s="58" t="s">
        <v>77</v>
      </c>
      <c r="D38" s="58"/>
      <c r="E38" s="32" t="s">
        <v>62</v>
      </c>
      <c r="F38" s="1"/>
      <c r="G38" s="43" t="s">
        <v>9</v>
      </c>
      <c r="H38" s="2">
        <v>6</v>
      </c>
      <c r="I38" s="2">
        <v>7</v>
      </c>
      <c r="J38" s="2">
        <v>7</v>
      </c>
      <c r="K38" s="2">
        <v>6</v>
      </c>
      <c r="L38" s="2">
        <v>4</v>
      </c>
      <c r="M38" s="2">
        <v>5</v>
      </c>
      <c r="N38" s="2">
        <v>7</v>
      </c>
      <c r="O38" s="2">
        <v>5</v>
      </c>
      <c r="P38" s="2">
        <v>5</v>
      </c>
      <c r="Q38" s="25">
        <f t="shared" si="5"/>
        <v>52</v>
      </c>
      <c r="R38" s="2">
        <v>7</v>
      </c>
      <c r="S38" s="2">
        <v>6</v>
      </c>
      <c r="T38" s="2">
        <v>8</v>
      </c>
      <c r="U38" s="2">
        <v>4</v>
      </c>
      <c r="V38" s="2">
        <v>6</v>
      </c>
      <c r="W38" s="2">
        <v>6</v>
      </c>
      <c r="X38" s="2">
        <v>5</v>
      </c>
      <c r="Y38" s="2">
        <v>5</v>
      </c>
      <c r="Z38" s="2">
        <v>7</v>
      </c>
      <c r="AA38" s="25">
        <f t="shared" si="6"/>
        <v>54</v>
      </c>
      <c r="AB38" s="23">
        <f t="shared" si="7"/>
        <v>106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x14ac:dyDescent="0.3">
      <c r="A39" s="1">
        <v>36</v>
      </c>
      <c r="B39" s="34">
        <v>31</v>
      </c>
      <c r="C39" s="58" t="s">
        <v>76</v>
      </c>
      <c r="D39" s="58"/>
      <c r="E39" s="32" t="s">
        <v>54</v>
      </c>
      <c r="F39" s="1"/>
      <c r="G39" s="43" t="s">
        <v>11</v>
      </c>
      <c r="H39" s="2">
        <v>6</v>
      </c>
      <c r="I39" s="2">
        <v>6</v>
      </c>
      <c r="J39" s="2">
        <v>7</v>
      </c>
      <c r="K39" s="2">
        <v>7</v>
      </c>
      <c r="L39" s="2">
        <v>4</v>
      </c>
      <c r="M39" s="2">
        <v>5</v>
      </c>
      <c r="N39" s="2">
        <v>5</v>
      </c>
      <c r="O39" s="2">
        <v>4</v>
      </c>
      <c r="P39" s="2">
        <v>5</v>
      </c>
      <c r="Q39" s="25">
        <f t="shared" si="5"/>
        <v>49</v>
      </c>
      <c r="R39" s="2">
        <v>11</v>
      </c>
      <c r="S39" s="2">
        <v>4</v>
      </c>
      <c r="T39" s="2">
        <v>6</v>
      </c>
      <c r="U39" s="2">
        <v>4</v>
      </c>
      <c r="V39" s="2">
        <v>5</v>
      </c>
      <c r="W39" s="2">
        <v>6</v>
      </c>
      <c r="X39" s="2">
        <v>6</v>
      </c>
      <c r="Y39" s="2">
        <v>5</v>
      </c>
      <c r="Z39" s="2">
        <v>11</v>
      </c>
      <c r="AA39" s="25">
        <f t="shared" si="6"/>
        <v>58</v>
      </c>
      <c r="AB39" s="23">
        <f t="shared" si="7"/>
        <v>107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x14ac:dyDescent="0.3">
      <c r="A40" s="1">
        <v>37</v>
      </c>
      <c r="B40" s="34">
        <v>32</v>
      </c>
      <c r="C40" s="58" t="s">
        <v>81</v>
      </c>
      <c r="D40" s="58"/>
      <c r="E40" s="32" t="s">
        <v>65</v>
      </c>
      <c r="F40" s="1"/>
      <c r="G40" s="43" t="s">
        <v>12</v>
      </c>
      <c r="H40" s="2">
        <v>6</v>
      </c>
      <c r="I40" s="2">
        <v>5</v>
      </c>
      <c r="J40" s="2">
        <v>6</v>
      </c>
      <c r="K40" s="2">
        <v>5</v>
      </c>
      <c r="L40" s="2">
        <v>6</v>
      </c>
      <c r="M40" s="2">
        <v>7</v>
      </c>
      <c r="N40" s="2">
        <v>7</v>
      </c>
      <c r="O40" s="2">
        <v>4</v>
      </c>
      <c r="P40" s="2">
        <v>5</v>
      </c>
      <c r="Q40" s="25">
        <f t="shared" si="5"/>
        <v>51</v>
      </c>
      <c r="R40" s="2">
        <v>7</v>
      </c>
      <c r="S40" s="2">
        <v>5</v>
      </c>
      <c r="T40" s="2">
        <v>8</v>
      </c>
      <c r="U40" s="2">
        <v>7</v>
      </c>
      <c r="V40" s="2">
        <v>5</v>
      </c>
      <c r="W40" s="2">
        <v>8</v>
      </c>
      <c r="X40" s="2">
        <v>5</v>
      </c>
      <c r="Y40" s="2">
        <v>6</v>
      </c>
      <c r="Z40" s="2">
        <v>5</v>
      </c>
      <c r="AA40" s="25">
        <f t="shared" si="6"/>
        <v>56</v>
      </c>
      <c r="AB40" s="23">
        <f t="shared" si="7"/>
        <v>107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x14ac:dyDescent="0.3">
      <c r="A41" s="1">
        <v>38</v>
      </c>
      <c r="B41" s="20">
        <v>33</v>
      </c>
      <c r="C41" s="58" t="s">
        <v>80</v>
      </c>
      <c r="D41" s="58"/>
      <c r="E41" s="32" t="s">
        <v>59</v>
      </c>
      <c r="F41" s="1"/>
      <c r="G41" s="43" t="s">
        <v>23</v>
      </c>
      <c r="H41" s="2">
        <v>6</v>
      </c>
      <c r="I41" s="2">
        <v>5</v>
      </c>
      <c r="J41" s="2">
        <v>6</v>
      </c>
      <c r="K41" s="2">
        <v>7</v>
      </c>
      <c r="L41" s="2">
        <v>5</v>
      </c>
      <c r="M41" s="2">
        <v>5</v>
      </c>
      <c r="N41" s="2">
        <v>8</v>
      </c>
      <c r="O41" s="2">
        <v>4</v>
      </c>
      <c r="P41" s="2">
        <v>7</v>
      </c>
      <c r="Q41" s="25">
        <f t="shared" si="5"/>
        <v>53</v>
      </c>
      <c r="R41" s="2">
        <v>8</v>
      </c>
      <c r="S41" s="2">
        <v>6</v>
      </c>
      <c r="T41" s="2">
        <v>5</v>
      </c>
      <c r="U41" s="2">
        <v>6</v>
      </c>
      <c r="V41" s="2">
        <v>5</v>
      </c>
      <c r="W41" s="2">
        <v>6</v>
      </c>
      <c r="X41" s="2">
        <v>6</v>
      </c>
      <c r="Y41" s="2">
        <v>7</v>
      </c>
      <c r="Z41" s="2">
        <v>6</v>
      </c>
      <c r="AA41" s="25">
        <f t="shared" si="6"/>
        <v>55</v>
      </c>
      <c r="AB41" s="23">
        <f t="shared" si="7"/>
        <v>108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x14ac:dyDescent="0.3">
      <c r="A42" s="16">
        <v>39</v>
      </c>
      <c r="B42" s="34">
        <v>34</v>
      </c>
      <c r="C42" s="58" t="s">
        <v>77</v>
      </c>
      <c r="D42" s="58"/>
      <c r="E42" s="32" t="s">
        <v>60</v>
      </c>
      <c r="F42" s="1"/>
      <c r="G42" s="43" t="s">
        <v>13</v>
      </c>
      <c r="H42" s="2">
        <v>10</v>
      </c>
      <c r="I42" s="2">
        <v>4</v>
      </c>
      <c r="J42" s="2">
        <v>4</v>
      </c>
      <c r="K42" s="2">
        <v>6</v>
      </c>
      <c r="L42" s="2">
        <v>4</v>
      </c>
      <c r="M42" s="2">
        <v>6</v>
      </c>
      <c r="N42" s="2">
        <v>8</v>
      </c>
      <c r="O42" s="2">
        <v>4</v>
      </c>
      <c r="P42" s="2">
        <v>5</v>
      </c>
      <c r="Q42" s="25">
        <f t="shared" si="5"/>
        <v>51</v>
      </c>
      <c r="R42" s="2">
        <v>7</v>
      </c>
      <c r="S42" s="2">
        <v>3</v>
      </c>
      <c r="T42" s="2">
        <v>5</v>
      </c>
      <c r="U42" s="2">
        <v>6</v>
      </c>
      <c r="V42" s="2">
        <v>8</v>
      </c>
      <c r="W42" s="2">
        <v>7</v>
      </c>
      <c r="X42" s="2">
        <v>5</v>
      </c>
      <c r="Y42" s="2">
        <v>8</v>
      </c>
      <c r="Z42" s="2">
        <v>8</v>
      </c>
      <c r="AA42" s="25">
        <f t="shared" si="6"/>
        <v>57</v>
      </c>
      <c r="AB42" s="23">
        <f t="shared" si="7"/>
        <v>108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x14ac:dyDescent="0.3">
      <c r="A43" s="16">
        <v>40</v>
      </c>
      <c r="B43" s="20">
        <v>38</v>
      </c>
      <c r="C43" s="58" t="s">
        <v>76</v>
      </c>
      <c r="D43" s="58"/>
      <c r="E43" s="32" t="s">
        <v>56</v>
      </c>
      <c r="F43" s="1"/>
      <c r="G43" s="43" t="s">
        <v>10</v>
      </c>
      <c r="H43" s="43">
        <v>6</v>
      </c>
      <c r="I43" s="43">
        <v>8</v>
      </c>
      <c r="J43" s="2">
        <v>6</v>
      </c>
      <c r="K43" s="2">
        <v>5</v>
      </c>
      <c r="L43" s="2">
        <v>6</v>
      </c>
      <c r="M43" s="2">
        <v>6</v>
      </c>
      <c r="N43" s="2">
        <v>6</v>
      </c>
      <c r="O43" s="2">
        <v>5</v>
      </c>
      <c r="P43" s="2">
        <v>7</v>
      </c>
      <c r="Q43" s="25">
        <f t="shared" si="5"/>
        <v>55</v>
      </c>
      <c r="R43" s="2">
        <v>11</v>
      </c>
      <c r="S43" s="2">
        <v>4</v>
      </c>
      <c r="T43" s="2">
        <v>7</v>
      </c>
      <c r="U43" s="2">
        <v>4</v>
      </c>
      <c r="V43" s="2">
        <v>5</v>
      </c>
      <c r="W43" s="2">
        <v>6</v>
      </c>
      <c r="X43" s="2">
        <v>4</v>
      </c>
      <c r="Y43" s="2">
        <v>6</v>
      </c>
      <c r="Z43" s="2">
        <v>7</v>
      </c>
      <c r="AA43" s="25">
        <f t="shared" si="6"/>
        <v>54</v>
      </c>
      <c r="AB43" s="23">
        <f t="shared" si="7"/>
        <v>109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x14ac:dyDescent="0.3">
      <c r="A44" s="1">
        <v>41</v>
      </c>
      <c r="B44" s="34">
        <v>35</v>
      </c>
      <c r="C44" s="54">
        <v>3</v>
      </c>
      <c r="D44" s="54"/>
      <c r="E44" s="40" t="s">
        <v>27</v>
      </c>
      <c r="F44" s="16"/>
      <c r="G44" s="41" t="s">
        <v>28</v>
      </c>
      <c r="H44" s="34">
        <v>10</v>
      </c>
      <c r="I44" s="34">
        <v>5</v>
      </c>
      <c r="J44" s="34">
        <v>5</v>
      </c>
      <c r="K44" s="34">
        <v>8</v>
      </c>
      <c r="L44" s="34">
        <v>6</v>
      </c>
      <c r="M44" s="34">
        <v>5</v>
      </c>
      <c r="N44" s="34">
        <v>6</v>
      </c>
      <c r="O44" s="34">
        <v>6</v>
      </c>
      <c r="P44" s="34">
        <v>5</v>
      </c>
      <c r="Q44" s="39">
        <f t="shared" si="5"/>
        <v>56</v>
      </c>
      <c r="R44" s="34">
        <v>6</v>
      </c>
      <c r="S44" s="34">
        <v>4</v>
      </c>
      <c r="T44" s="34">
        <v>7</v>
      </c>
      <c r="U44" s="34">
        <v>4</v>
      </c>
      <c r="V44" s="34">
        <v>8</v>
      </c>
      <c r="W44" s="34">
        <v>4</v>
      </c>
      <c r="X44" s="34">
        <v>4</v>
      </c>
      <c r="Y44" s="34">
        <v>9</v>
      </c>
      <c r="Z44" s="34">
        <v>7</v>
      </c>
      <c r="AA44" s="39">
        <f t="shared" si="6"/>
        <v>53</v>
      </c>
      <c r="AB44" s="36">
        <f t="shared" si="7"/>
        <v>109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x14ac:dyDescent="0.3">
      <c r="A45" s="1">
        <v>42</v>
      </c>
      <c r="B45" s="20">
        <v>37</v>
      </c>
      <c r="C45" s="58" t="s">
        <v>79</v>
      </c>
      <c r="D45" s="58"/>
      <c r="E45" s="32" t="s">
        <v>53</v>
      </c>
      <c r="F45" s="1" t="s">
        <v>1</v>
      </c>
      <c r="G45" s="43" t="s">
        <v>9</v>
      </c>
      <c r="H45" s="2">
        <v>7</v>
      </c>
      <c r="I45" s="2">
        <v>7</v>
      </c>
      <c r="J45" s="2">
        <v>6</v>
      </c>
      <c r="K45" s="2">
        <v>5</v>
      </c>
      <c r="L45" s="2">
        <v>5</v>
      </c>
      <c r="M45" s="2">
        <v>6</v>
      </c>
      <c r="N45" s="2">
        <v>7</v>
      </c>
      <c r="O45" s="2">
        <v>4</v>
      </c>
      <c r="P45" s="2">
        <v>7</v>
      </c>
      <c r="Q45" s="25">
        <f t="shared" si="5"/>
        <v>54</v>
      </c>
      <c r="R45" s="2">
        <v>10</v>
      </c>
      <c r="S45" s="2">
        <v>5</v>
      </c>
      <c r="T45" s="2">
        <v>6</v>
      </c>
      <c r="U45" s="2">
        <v>4</v>
      </c>
      <c r="V45" s="2">
        <v>8</v>
      </c>
      <c r="W45" s="2">
        <v>5</v>
      </c>
      <c r="X45" s="2">
        <v>6</v>
      </c>
      <c r="Y45" s="2">
        <v>5</v>
      </c>
      <c r="Z45" s="2">
        <v>6</v>
      </c>
      <c r="AA45" s="25">
        <f t="shared" si="6"/>
        <v>55</v>
      </c>
      <c r="AB45" s="23">
        <f t="shared" si="7"/>
        <v>109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x14ac:dyDescent="0.3">
      <c r="A46" s="1">
        <v>43</v>
      </c>
      <c r="B46" s="20">
        <v>39</v>
      </c>
      <c r="C46" s="58" t="s">
        <v>82</v>
      </c>
      <c r="D46" s="58"/>
      <c r="E46" s="32" t="s">
        <v>67</v>
      </c>
      <c r="F46" s="1"/>
      <c r="G46" s="43" t="s">
        <v>23</v>
      </c>
      <c r="H46" s="2">
        <v>7</v>
      </c>
      <c r="I46" s="2">
        <v>6</v>
      </c>
      <c r="J46" s="2">
        <v>8</v>
      </c>
      <c r="K46" s="2">
        <v>7</v>
      </c>
      <c r="L46" s="2">
        <v>5</v>
      </c>
      <c r="M46" s="2">
        <v>6</v>
      </c>
      <c r="N46" s="2">
        <v>6</v>
      </c>
      <c r="O46" s="2">
        <v>5</v>
      </c>
      <c r="P46" s="2">
        <v>5</v>
      </c>
      <c r="Q46" s="25">
        <f t="shared" si="5"/>
        <v>55</v>
      </c>
      <c r="R46" s="2">
        <v>8</v>
      </c>
      <c r="S46" s="2">
        <v>4</v>
      </c>
      <c r="T46" s="2">
        <v>7</v>
      </c>
      <c r="U46" s="2">
        <v>3</v>
      </c>
      <c r="V46" s="2">
        <v>6</v>
      </c>
      <c r="W46" s="2">
        <v>6</v>
      </c>
      <c r="X46" s="2">
        <v>6</v>
      </c>
      <c r="Y46" s="2">
        <v>7</v>
      </c>
      <c r="Z46" s="2">
        <v>7</v>
      </c>
      <c r="AA46" s="25">
        <f t="shared" si="6"/>
        <v>54</v>
      </c>
      <c r="AB46" s="23">
        <f t="shared" si="7"/>
        <v>109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x14ac:dyDescent="0.3">
      <c r="A47" s="1">
        <v>44</v>
      </c>
      <c r="B47" s="34">
        <v>36</v>
      </c>
      <c r="C47" s="55">
        <v>9</v>
      </c>
      <c r="D47" s="55"/>
      <c r="E47" s="32" t="s">
        <v>45</v>
      </c>
      <c r="F47" s="1"/>
      <c r="G47" s="43" t="s">
        <v>23</v>
      </c>
      <c r="H47" s="2">
        <v>10</v>
      </c>
      <c r="I47" s="2">
        <v>5</v>
      </c>
      <c r="J47" s="2">
        <v>6</v>
      </c>
      <c r="K47" s="2">
        <v>8</v>
      </c>
      <c r="L47" s="2">
        <v>5</v>
      </c>
      <c r="M47" s="2">
        <v>5</v>
      </c>
      <c r="N47" s="2">
        <v>9</v>
      </c>
      <c r="O47" s="2">
        <v>4</v>
      </c>
      <c r="P47" s="2">
        <v>7</v>
      </c>
      <c r="Q47" s="25">
        <f t="shared" si="5"/>
        <v>59</v>
      </c>
      <c r="R47" s="2">
        <v>7</v>
      </c>
      <c r="S47" s="2">
        <v>4</v>
      </c>
      <c r="T47" s="2">
        <v>5</v>
      </c>
      <c r="U47" s="2">
        <v>2</v>
      </c>
      <c r="V47" s="2">
        <v>6</v>
      </c>
      <c r="W47" s="2">
        <v>7</v>
      </c>
      <c r="X47" s="2">
        <v>6</v>
      </c>
      <c r="Y47" s="2">
        <v>5</v>
      </c>
      <c r="Z47" s="2">
        <v>8</v>
      </c>
      <c r="AA47" s="25">
        <f t="shared" si="6"/>
        <v>50</v>
      </c>
      <c r="AB47" s="23">
        <f t="shared" si="7"/>
        <v>109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x14ac:dyDescent="0.3">
      <c r="A48" s="1">
        <v>45</v>
      </c>
      <c r="B48" s="34">
        <v>40</v>
      </c>
      <c r="C48" s="55">
        <v>8</v>
      </c>
      <c r="D48" s="55"/>
      <c r="E48" s="32" t="s">
        <v>44</v>
      </c>
      <c r="F48" s="1"/>
      <c r="G48" s="43" t="s">
        <v>19</v>
      </c>
      <c r="H48" s="2">
        <v>6</v>
      </c>
      <c r="I48" s="2">
        <v>6</v>
      </c>
      <c r="J48" s="2">
        <v>5</v>
      </c>
      <c r="K48" s="2">
        <v>6</v>
      </c>
      <c r="L48" s="2">
        <v>4</v>
      </c>
      <c r="M48" s="2">
        <v>8</v>
      </c>
      <c r="N48" s="2">
        <v>8</v>
      </c>
      <c r="O48" s="2">
        <v>7</v>
      </c>
      <c r="P48" s="2">
        <v>9</v>
      </c>
      <c r="Q48" s="25">
        <f t="shared" si="5"/>
        <v>59</v>
      </c>
      <c r="R48" s="2">
        <v>8</v>
      </c>
      <c r="S48" s="2">
        <v>4</v>
      </c>
      <c r="T48" s="2">
        <v>8</v>
      </c>
      <c r="U48" s="2">
        <v>3</v>
      </c>
      <c r="V48" s="2">
        <v>7</v>
      </c>
      <c r="W48" s="2">
        <v>6</v>
      </c>
      <c r="X48" s="2">
        <v>7</v>
      </c>
      <c r="Y48" s="2">
        <v>5</v>
      </c>
      <c r="Z48" s="2">
        <v>7</v>
      </c>
      <c r="AA48" s="25">
        <f t="shared" si="6"/>
        <v>55</v>
      </c>
      <c r="AB48" s="23">
        <f t="shared" si="7"/>
        <v>114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x14ac:dyDescent="0.3">
      <c r="A49" s="1">
        <v>46</v>
      </c>
      <c r="B49" s="34">
        <v>42</v>
      </c>
      <c r="C49" s="59" t="s">
        <v>77</v>
      </c>
      <c r="D49" s="59"/>
      <c r="E49" s="32" t="s">
        <v>61</v>
      </c>
      <c r="F49" s="1"/>
      <c r="G49" s="43" t="s">
        <v>14</v>
      </c>
      <c r="H49" s="2">
        <v>8</v>
      </c>
      <c r="I49" s="2">
        <v>6</v>
      </c>
      <c r="J49" s="2">
        <v>6</v>
      </c>
      <c r="K49" s="2">
        <v>7</v>
      </c>
      <c r="L49" s="2">
        <v>5</v>
      </c>
      <c r="M49" s="2">
        <v>7</v>
      </c>
      <c r="N49" s="2">
        <v>8</v>
      </c>
      <c r="O49" s="2">
        <v>4</v>
      </c>
      <c r="P49" s="2">
        <v>8</v>
      </c>
      <c r="Q49" s="25">
        <f t="shared" si="5"/>
        <v>59</v>
      </c>
      <c r="R49" s="2">
        <v>9</v>
      </c>
      <c r="S49" s="2">
        <v>5</v>
      </c>
      <c r="T49" s="2">
        <v>6</v>
      </c>
      <c r="U49" s="2">
        <v>3</v>
      </c>
      <c r="V49" s="2">
        <v>6</v>
      </c>
      <c r="W49" s="2">
        <v>8</v>
      </c>
      <c r="X49" s="2">
        <v>5</v>
      </c>
      <c r="Y49" s="2">
        <v>6</v>
      </c>
      <c r="Z49" s="2">
        <v>8</v>
      </c>
      <c r="AA49" s="25">
        <f t="shared" si="6"/>
        <v>56</v>
      </c>
      <c r="AB49" s="23">
        <f t="shared" si="7"/>
        <v>115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x14ac:dyDescent="0.3">
      <c r="A50" s="1">
        <v>47</v>
      </c>
      <c r="B50" s="34">
        <v>41</v>
      </c>
      <c r="C50" s="55">
        <v>9</v>
      </c>
      <c r="D50" s="55"/>
      <c r="E50" s="32" t="s">
        <v>46</v>
      </c>
      <c r="F50" s="1"/>
      <c r="G50" s="43" t="s">
        <v>14</v>
      </c>
      <c r="H50" s="2">
        <v>11</v>
      </c>
      <c r="I50" s="2">
        <v>5</v>
      </c>
      <c r="J50" s="2">
        <v>5</v>
      </c>
      <c r="K50" s="2">
        <v>3</v>
      </c>
      <c r="L50" s="2">
        <v>6</v>
      </c>
      <c r="M50" s="2">
        <v>7</v>
      </c>
      <c r="N50" s="2">
        <v>13</v>
      </c>
      <c r="O50" s="2">
        <v>5</v>
      </c>
      <c r="P50" s="2">
        <v>5</v>
      </c>
      <c r="Q50" s="25">
        <f t="shared" si="5"/>
        <v>60</v>
      </c>
      <c r="R50" s="2">
        <v>5</v>
      </c>
      <c r="S50" s="2">
        <v>4</v>
      </c>
      <c r="T50" s="2">
        <v>8</v>
      </c>
      <c r="U50" s="2">
        <v>4</v>
      </c>
      <c r="V50" s="2">
        <v>8</v>
      </c>
      <c r="W50" s="2">
        <v>6</v>
      </c>
      <c r="X50" s="2">
        <v>8</v>
      </c>
      <c r="Y50" s="2">
        <v>6</v>
      </c>
      <c r="Z50" s="2">
        <v>6</v>
      </c>
      <c r="AA50" s="25">
        <f t="shared" si="6"/>
        <v>55</v>
      </c>
      <c r="AB50" s="23">
        <f t="shared" si="7"/>
        <v>115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x14ac:dyDescent="0.3">
      <c r="A51" s="1">
        <v>48</v>
      </c>
      <c r="B51" s="20">
        <v>43</v>
      </c>
      <c r="C51" s="70">
        <v>9</v>
      </c>
      <c r="D51" s="70"/>
      <c r="E51" s="43" t="s">
        <v>47</v>
      </c>
      <c r="F51" s="1"/>
      <c r="G51" s="43" t="s">
        <v>12</v>
      </c>
      <c r="H51" s="2">
        <v>11</v>
      </c>
      <c r="I51" s="2">
        <v>7</v>
      </c>
      <c r="J51" s="2">
        <v>5</v>
      </c>
      <c r="K51" s="2">
        <v>7</v>
      </c>
      <c r="L51" s="2">
        <v>6</v>
      </c>
      <c r="M51" s="2">
        <v>7</v>
      </c>
      <c r="N51" s="2">
        <v>7</v>
      </c>
      <c r="O51" s="2">
        <v>2</v>
      </c>
      <c r="P51" s="2">
        <v>9</v>
      </c>
      <c r="Q51" s="25">
        <f t="shared" si="5"/>
        <v>61</v>
      </c>
      <c r="R51" s="2">
        <v>9</v>
      </c>
      <c r="S51" s="2">
        <v>4</v>
      </c>
      <c r="T51" s="2">
        <v>9</v>
      </c>
      <c r="U51" s="2">
        <v>3</v>
      </c>
      <c r="V51" s="2">
        <v>6</v>
      </c>
      <c r="W51" s="2">
        <v>7</v>
      </c>
      <c r="X51" s="2">
        <v>6</v>
      </c>
      <c r="Y51" s="2">
        <v>5</v>
      </c>
      <c r="Z51" s="2">
        <v>7</v>
      </c>
      <c r="AA51" s="25">
        <f t="shared" si="6"/>
        <v>56</v>
      </c>
      <c r="AB51" s="23">
        <f t="shared" si="7"/>
        <v>117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x14ac:dyDescent="0.3">
      <c r="A52" s="1">
        <v>49</v>
      </c>
      <c r="B52" s="34">
        <v>44</v>
      </c>
      <c r="C52" s="70">
        <v>6</v>
      </c>
      <c r="D52" s="70"/>
      <c r="E52" s="41" t="s">
        <v>36</v>
      </c>
      <c r="F52" s="16"/>
      <c r="G52" s="41" t="s">
        <v>11</v>
      </c>
      <c r="H52" s="34">
        <v>14</v>
      </c>
      <c r="I52" s="34">
        <v>6</v>
      </c>
      <c r="J52" s="34">
        <v>7</v>
      </c>
      <c r="K52" s="34">
        <v>7</v>
      </c>
      <c r="L52" s="34">
        <v>4</v>
      </c>
      <c r="M52" s="34">
        <v>7</v>
      </c>
      <c r="N52" s="34">
        <v>10</v>
      </c>
      <c r="O52" s="34">
        <v>4</v>
      </c>
      <c r="P52" s="34">
        <v>5</v>
      </c>
      <c r="Q52" s="39">
        <f t="shared" si="5"/>
        <v>64</v>
      </c>
      <c r="R52" s="34">
        <v>10</v>
      </c>
      <c r="S52" s="34">
        <v>3</v>
      </c>
      <c r="T52" s="34">
        <v>5</v>
      </c>
      <c r="U52" s="34">
        <v>4</v>
      </c>
      <c r="V52" s="34">
        <v>8</v>
      </c>
      <c r="W52" s="34">
        <v>5</v>
      </c>
      <c r="X52" s="34">
        <v>6</v>
      </c>
      <c r="Y52" s="34">
        <v>6</v>
      </c>
      <c r="Z52" s="34">
        <v>7</v>
      </c>
      <c r="AA52" s="39">
        <f t="shared" si="6"/>
        <v>54</v>
      </c>
      <c r="AB52" s="36">
        <f t="shared" si="7"/>
        <v>118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x14ac:dyDescent="0.3">
      <c r="A53" s="1">
        <v>50</v>
      </c>
      <c r="B53" s="34">
        <v>45</v>
      </c>
      <c r="C53" s="60" t="s">
        <v>76</v>
      </c>
      <c r="D53" s="60"/>
      <c r="E53" s="43" t="s">
        <v>55</v>
      </c>
      <c r="F53" s="1"/>
      <c r="G53" s="43" t="s">
        <v>19</v>
      </c>
      <c r="H53" s="2">
        <v>7</v>
      </c>
      <c r="I53" s="2">
        <v>6</v>
      </c>
      <c r="J53" s="2">
        <v>7</v>
      </c>
      <c r="K53" s="2">
        <v>4</v>
      </c>
      <c r="L53" s="2">
        <v>6</v>
      </c>
      <c r="M53" s="2">
        <v>6</v>
      </c>
      <c r="N53" s="2">
        <v>13</v>
      </c>
      <c r="O53" s="2">
        <v>6</v>
      </c>
      <c r="P53" s="2">
        <v>7</v>
      </c>
      <c r="Q53" s="25">
        <f t="shared" si="5"/>
        <v>62</v>
      </c>
      <c r="R53" s="2">
        <v>9</v>
      </c>
      <c r="S53" s="2">
        <v>5</v>
      </c>
      <c r="T53" s="2">
        <v>8</v>
      </c>
      <c r="U53" s="2">
        <v>4</v>
      </c>
      <c r="V53" s="2">
        <v>6</v>
      </c>
      <c r="W53" s="2">
        <v>4</v>
      </c>
      <c r="X53" s="2">
        <v>5</v>
      </c>
      <c r="Y53" s="2">
        <v>7</v>
      </c>
      <c r="Z53" s="2">
        <v>8</v>
      </c>
      <c r="AA53" s="25">
        <f t="shared" si="6"/>
        <v>56</v>
      </c>
      <c r="AB53" s="23">
        <f t="shared" si="7"/>
        <v>118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x14ac:dyDescent="0.3">
      <c r="A54" s="1">
        <v>51</v>
      </c>
      <c r="B54" s="34">
        <v>46</v>
      </c>
      <c r="C54" s="60" t="s">
        <v>81</v>
      </c>
      <c r="D54" s="60"/>
      <c r="E54" s="43" t="s">
        <v>64</v>
      </c>
      <c r="F54" s="1"/>
      <c r="G54" s="43" t="s">
        <v>19</v>
      </c>
      <c r="H54" s="2">
        <v>8</v>
      </c>
      <c r="I54" s="2">
        <v>6</v>
      </c>
      <c r="J54" s="2">
        <v>6</v>
      </c>
      <c r="K54" s="2">
        <v>6</v>
      </c>
      <c r="L54" s="2">
        <v>4</v>
      </c>
      <c r="M54" s="2">
        <v>7</v>
      </c>
      <c r="N54" s="2">
        <v>10</v>
      </c>
      <c r="O54" s="2">
        <v>4</v>
      </c>
      <c r="P54" s="2">
        <v>6</v>
      </c>
      <c r="Q54" s="25">
        <f t="shared" si="5"/>
        <v>57</v>
      </c>
      <c r="R54" s="2">
        <v>8</v>
      </c>
      <c r="S54" s="2">
        <v>6</v>
      </c>
      <c r="T54" s="2">
        <v>6</v>
      </c>
      <c r="U54" s="2">
        <v>9</v>
      </c>
      <c r="V54" s="2">
        <v>7</v>
      </c>
      <c r="W54" s="2">
        <v>6</v>
      </c>
      <c r="X54" s="2">
        <v>8</v>
      </c>
      <c r="Y54" s="2">
        <v>6</v>
      </c>
      <c r="Z54" s="2">
        <v>8</v>
      </c>
      <c r="AA54" s="25">
        <f t="shared" si="6"/>
        <v>64</v>
      </c>
      <c r="AB54" s="23">
        <f t="shared" si="7"/>
        <v>121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x14ac:dyDescent="0.3">
      <c r="A55" s="1">
        <v>52</v>
      </c>
      <c r="B55" s="20">
        <v>47</v>
      </c>
      <c r="C55" s="60" t="s">
        <v>81</v>
      </c>
      <c r="D55" s="60"/>
      <c r="E55" s="43" t="s">
        <v>63</v>
      </c>
      <c r="F55" s="1"/>
      <c r="G55" s="43" t="s">
        <v>11</v>
      </c>
      <c r="H55" s="2">
        <v>8</v>
      </c>
      <c r="I55" s="2">
        <v>7</v>
      </c>
      <c r="J55" s="2">
        <v>6</v>
      </c>
      <c r="K55" s="2">
        <v>8</v>
      </c>
      <c r="L55" s="2">
        <v>5</v>
      </c>
      <c r="M55" s="2">
        <v>6</v>
      </c>
      <c r="N55" s="2">
        <v>8</v>
      </c>
      <c r="O55" s="2">
        <v>6</v>
      </c>
      <c r="P55" s="2">
        <v>7</v>
      </c>
      <c r="Q55" s="25">
        <f t="shared" si="5"/>
        <v>61</v>
      </c>
      <c r="R55" s="2">
        <v>11</v>
      </c>
      <c r="S55" s="2">
        <v>6</v>
      </c>
      <c r="T55" s="2">
        <v>7</v>
      </c>
      <c r="U55" s="2">
        <v>6</v>
      </c>
      <c r="V55" s="2">
        <v>7</v>
      </c>
      <c r="W55" s="2">
        <v>7</v>
      </c>
      <c r="X55" s="2">
        <v>6</v>
      </c>
      <c r="Y55" s="2">
        <v>6</v>
      </c>
      <c r="Z55" s="2">
        <v>10</v>
      </c>
      <c r="AA55" s="25">
        <f t="shared" si="6"/>
        <v>66</v>
      </c>
      <c r="AB55" s="23">
        <f t="shared" si="7"/>
        <v>127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x14ac:dyDescent="0.3">
      <c r="A56" s="1">
        <v>53</v>
      </c>
      <c r="B56" s="20">
        <v>48</v>
      </c>
      <c r="C56" s="71">
        <v>8</v>
      </c>
      <c r="D56" s="71"/>
      <c r="E56" s="43" t="s">
        <v>43</v>
      </c>
      <c r="F56" s="1"/>
      <c r="G56" s="43" t="s">
        <v>9</v>
      </c>
      <c r="H56" s="2">
        <v>9</v>
      </c>
      <c r="I56" s="2">
        <v>7</v>
      </c>
      <c r="J56" s="2">
        <v>7</v>
      </c>
      <c r="K56" s="2">
        <v>6</v>
      </c>
      <c r="L56" s="2">
        <v>7</v>
      </c>
      <c r="M56" s="2">
        <v>5</v>
      </c>
      <c r="N56" s="2">
        <v>9</v>
      </c>
      <c r="O56" s="2">
        <v>5</v>
      </c>
      <c r="P56" s="2">
        <v>8</v>
      </c>
      <c r="Q56" s="25">
        <f t="shared" si="5"/>
        <v>63</v>
      </c>
      <c r="R56" s="2">
        <v>8</v>
      </c>
      <c r="S56" s="2">
        <v>5</v>
      </c>
      <c r="T56" s="2">
        <v>9</v>
      </c>
      <c r="U56" s="2">
        <v>9</v>
      </c>
      <c r="V56" s="2">
        <v>7</v>
      </c>
      <c r="W56" s="2">
        <v>7</v>
      </c>
      <c r="X56" s="2">
        <v>7</v>
      </c>
      <c r="Y56" s="2">
        <v>8</v>
      </c>
      <c r="Z56" s="2">
        <v>7</v>
      </c>
      <c r="AA56" s="25">
        <f t="shared" si="6"/>
        <v>67</v>
      </c>
      <c r="AB56" s="23">
        <f t="shared" si="7"/>
        <v>130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x14ac:dyDescent="0.3">
      <c r="A57" s="63">
        <v>54</v>
      </c>
      <c r="B57" s="64"/>
      <c r="C57" s="65" t="s">
        <v>1</v>
      </c>
      <c r="D57" s="65"/>
      <c r="E57" s="66" t="s">
        <v>1</v>
      </c>
      <c r="F57" s="72" t="s">
        <v>1</v>
      </c>
      <c r="G57" s="66" t="s">
        <v>1</v>
      </c>
      <c r="H57" s="64"/>
      <c r="I57" s="64"/>
      <c r="J57" s="64"/>
      <c r="K57" s="64"/>
      <c r="L57" s="64"/>
      <c r="M57" s="64"/>
      <c r="N57" s="64"/>
      <c r="O57" s="64"/>
      <c r="P57" s="64"/>
      <c r="Q57" s="67" t="s">
        <v>1</v>
      </c>
      <c r="R57" s="64"/>
      <c r="S57" s="64"/>
      <c r="T57" s="64"/>
      <c r="U57" s="64"/>
      <c r="V57" s="64"/>
      <c r="W57" s="64"/>
      <c r="X57" s="64"/>
      <c r="Y57" s="64"/>
      <c r="Z57" s="64"/>
      <c r="AA57" s="67" t="s">
        <v>1</v>
      </c>
      <c r="AB57" s="68" t="s">
        <v>1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x14ac:dyDescent="0.3">
      <c r="B58" s="20"/>
      <c r="C58" s="61"/>
      <c r="D58" s="61"/>
      <c r="E58" s="15"/>
      <c r="F58" s="26"/>
      <c r="G58" s="51"/>
      <c r="H58" s="2"/>
      <c r="I58" s="2"/>
      <c r="J58" s="2"/>
      <c r="K58" s="2"/>
      <c r="L58" s="2"/>
      <c r="M58" s="2"/>
      <c r="N58" s="2"/>
      <c r="O58" s="2"/>
      <c r="P58" s="2"/>
      <c r="Q58" s="25"/>
      <c r="R58" s="2"/>
      <c r="S58" s="2"/>
      <c r="T58" s="2"/>
      <c r="U58" s="2"/>
      <c r="V58" s="2"/>
      <c r="W58" s="2"/>
      <c r="X58" s="2"/>
      <c r="Y58" s="2"/>
      <c r="Z58" s="2"/>
      <c r="AA58" s="25"/>
      <c r="AB58" s="23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x14ac:dyDescent="0.3">
      <c r="B59" s="20"/>
      <c r="C59" s="61"/>
      <c r="D59" s="61"/>
      <c r="E59" s="15"/>
      <c r="F59" s="26"/>
      <c r="G59" s="2"/>
      <c r="H59" s="2"/>
      <c r="I59" s="2"/>
      <c r="J59" s="2"/>
      <c r="K59" s="2"/>
      <c r="L59" s="2"/>
      <c r="M59" s="2"/>
      <c r="N59" s="2"/>
      <c r="O59" s="2"/>
      <c r="P59" s="2"/>
      <c r="Q59" s="25"/>
      <c r="R59" s="2"/>
      <c r="S59" s="2"/>
      <c r="T59" s="2"/>
      <c r="U59" s="2"/>
      <c r="V59" s="2"/>
      <c r="W59" s="2"/>
      <c r="X59" s="2"/>
      <c r="Y59" s="2"/>
      <c r="Z59" s="2"/>
      <c r="AA59" s="25"/>
      <c r="AB59" s="23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x14ac:dyDescent="0.3">
      <c r="B60" s="27"/>
      <c r="C60" s="62"/>
      <c r="D60" s="62"/>
      <c r="E60" s="28" t="s">
        <v>0</v>
      </c>
      <c r="F60" s="29" t="s">
        <v>7</v>
      </c>
      <c r="G60" s="27" t="s">
        <v>2</v>
      </c>
      <c r="H60" s="27">
        <v>1</v>
      </c>
      <c r="I60" s="27">
        <v>2</v>
      </c>
      <c r="J60" s="27">
        <v>3</v>
      </c>
      <c r="K60" s="27">
        <v>4</v>
      </c>
      <c r="L60" s="30">
        <v>5</v>
      </c>
      <c r="M60" s="30">
        <v>6</v>
      </c>
      <c r="N60" s="30">
        <v>7</v>
      </c>
      <c r="O60" s="30">
        <v>8</v>
      </c>
      <c r="P60" s="30">
        <v>9</v>
      </c>
      <c r="Q60" s="25" t="s">
        <v>6</v>
      </c>
      <c r="R60" s="30">
        <v>10</v>
      </c>
      <c r="S60" s="30">
        <v>11</v>
      </c>
      <c r="T60" s="30">
        <v>12</v>
      </c>
      <c r="U60" s="30">
        <v>13</v>
      </c>
      <c r="V60" s="30">
        <v>14</v>
      </c>
      <c r="W60" s="30">
        <v>15</v>
      </c>
      <c r="X60" s="30">
        <v>16</v>
      </c>
      <c r="Y60" s="30">
        <v>17</v>
      </c>
      <c r="Z60" s="30">
        <v>18</v>
      </c>
      <c r="AA60" s="25" t="s">
        <v>6</v>
      </c>
      <c r="AB60" s="23" t="s">
        <v>5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x14ac:dyDescent="0.3">
      <c r="B61" s="20"/>
      <c r="C61" s="55"/>
      <c r="D61" s="55"/>
      <c r="E61" s="2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5"/>
      <c r="R61" s="2" t="s">
        <v>1</v>
      </c>
      <c r="S61" s="2"/>
      <c r="T61" s="2"/>
      <c r="U61" s="2"/>
      <c r="V61" s="2"/>
      <c r="W61" s="2"/>
      <c r="X61" s="2"/>
      <c r="Y61" s="2"/>
      <c r="Z61" s="2"/>
      <c r="AA61" s="25"/>
      <c r="AB61" s="23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.75" customHeight="1" x14ac:dyDescent="0.3">
      <c r="B62" s="20"/>
      <c r="C62" s="55"/>
      <c r="D62" s="55"/>
      <c r="E62" s="21"/>
      <c r="F62" s="1"/>
      <c r="G62" s="2" t="s">
        <v>15</v>
      </c>
      <c r="H62" s="2"/>
      <c r="I62" s="2"/>
      <c r="J62" s="2"/>
      <c r="K62" s="2"/>
      <c r="L62" s="2"/>
      <c r="M62" s="2"/>
      <c r="N62" s="2"/>
      <c r="O62" s="2"/>
      <c r="P62" s="2"/>
      <c r="Q62" s="25"/>
      <c r="R62" s="2"/>
      <c r="S62" s="2"/>
      <c r="T62" s="2"/>
      <c r="U62" s="2"/>
      <c r="V62" s="2"/>
      <c r="W62" s="2"/>
      <c r="X62" s="2"/>
      <c r="Y62" s="2"/>
      <c r="Z62" s="2"/>
      <c r="AA62" s="25"/>
      <c r="AB62" s="23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  <row r="63" spans="1:40" ht="12.75" customHeight="1" x14ac:dyDescent="0.3">
      <c r="C63" s="57"/>
      <c r="D63" s="57"/>
      <c r="E63" s="28" t="s">
        <v>8</v>
      </c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5"/>
      <c r="R63" s="2"/>
      <c r="S63" s="2"/>
      <c r="T63" s="2"/>
      <c r="U63" s="2"/>
      <c r="V63" s="2"/>
      <c r="W63" s="2"/>
      <c r="X63" s="2"/>
      <c r="Y63" s="2"/>
      <c r="Z63" s="2"/>
      <c r="AA63" s="25"/>
      <c r="AB63" s="23"/>
    </row>
    <row r="64" spans="1:40" x14ac:dyDescent="0.3">
      <c r="C64" s="57"/>
      <c r="D64" s="57"/>
      <c r="E64" s="32" t="s">
        <v>12</v>
      </c>
      <c r="F64" s="1">
        <v>425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5"/>
      <c r="R64" s="2"/>
      <c r="S64" s="2"/>
      <c r="T64" s="2"/>
      <c r="U64" s="2"/>
      <c r="V64" s="2"/>
      <c r="W64" s="2"/>
      <c r="X64" s="2"/>
      <c r="Y64" s="2"/>
      <c r="Z64" s="2"/>
      <c r="AA64" s="25"/>
      <c r="AB64" s="23"/>
    </row>
    <row r="65" spans="2:40" x14ac:dyDescent="0.3">
      <c r="C65" s="57"/>
      <c r="D65" s="57"/>
      <c r="E65" s="32" t="s">
        <v>10</v>
      </c>
      <c r="F65" s="1">
        <v>444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5"/>
      <c r="R65" s="2"/>
      <c r="S65" s="2"/>
      <c r="T65" s="2"/>
      <c r="U65" s="2"/>
      <c r="V65" s="2"/>
      <c r="W65" s="2"/>
      <c r="X65" s="2"/>
      <c r="Y65" s="2"/>
      <c r="Z65" s="2"/>
      <c r="AA65" s="25"/>
      <c r="AB65" s="23"/>
    </row>
    <row r="66" spans="2:40" x14ac:dyDescent="0.3">
      <c r="C66" s="57"/>
      <c r="D66" s="57"/>
      <c r="E66" s="32" t="s">
        <v>84</v>
      </c>
      <c r="F66" s="1">
        <v>486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5"/>
      <c r="R66" s="2"/>
      <c r="S66" s="2"/>
      <c r="T66" s="2"/>
      <c r="U66" s="2"/>
      <c r="V66" s="2"/>
      <c r="W66" s="2"/>
      <c r="X66" s="2"/>
      <c r="Y66" s="2"/>
      <c r="Z66" s="2"/>
      <c r="AA66" s="25"/>
      <c r="AB66" s="23"/>
    </row>
    <row r="67" spans="2:40" x14ac:dyDescent="0.3">
      <c r="C67" s="57"/>
      <c r="D67" s="57"/>
      <c r="E67" s="32" t="s">
        <v>14</v>
      </c>
      <c r="F67" s="1">
        <v>487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5"/>
      <c r="R67" s="2"/>
      <c r="S67" s="2"/>
      <c r="T67" s="2"/>
      <c r="U67" s="2"/>
      <c r="V67" s="2"/>
      <c r="W67" s="2"/>
      <c r="X67" s="2"/>
      <c r="Y67" s="2"/>
      <c r="Z67" s="2"/>
      <c r="AA67" s="25"/>
      <c r="AB67" s="23"/>
    </row>
    <row r="68" spans="2:40" x14ac:dyDescent="0.3">
      <c r="C68" s="57"/>
      <c r="D68" s="57"/>
      <c r="E68" s="32" t="s">
        <v>13</v>
      </c>
      <c r="F68" s="1">
        <v>496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5"/>
      <c r="R68" s="2"/>
      <c r="S68" s="2"/>
      <c r="T68" s="2"/>
      <c r="U68" s="2"/>
      <c r="V68" s="2"/>
      <c r="W68" s="2"/>
      <c r="X68" s="2"/>
      <c r="Y68" s="2"/>
      <c r="Z68" s="2"/>
      <c r="AA68" s="25"/>
      <c r="AB68" s="23"/>
    </row>
    <row r="69" spans="2:40" x14ac:dyDescent="0.3">
      <c r="C69" s="57"/>
      <c r="D69" s="57"/>
      <c r="E69" s="32" t="s">
        <v>11</v>
      </c>
      <c r="F69" s="1">
        <v>552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5"/>
      <c r="R69" s="2"/>
      <c r="S69" s="2"/>
      <c r="T69" s="2"/>
      <c r="U69" s="2"/>
      <c r="V69" s="2"/>
      <c r="W69" s="2"/>
      <c r="X69" s="2"/>
      <c r="Y69" s="2"/>
      <c r="Z69" s="2"/>
      <c r="AA69" s="25"/>
      <c r="AB69" s="23"/>
    </row>
    <row r="70" spans="2:40" x14ac:dyDescent="0.3">
      <c r="C70" s="57"/>
      <c r="D70" s="57"/>
      <c r="E70" s="32" t="s">
        <v>9</v>
      </c>
      <c r="F70" s="1">
        <v>522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5"/>
      <c r="R70" s="2"/>
      <c r="S70" s="2"/>
      <c r="T70" s="2"/>
      <c r="U70" s="2"/>
      <c r="V70" s="2"/>
      <c r="W70" s="2"/>
      <c r="X70" s="2"/>
      <c r="Y70" s="2"/>
      <c r="Z70" s="2"/>
      <c r="AA70" s="25"/>
      <c r="AB70" s="23"/>
    </row>
    <row r="71" spans="2:40" x14ac:dyDescent="0.3">
      <c r="C71" s="57"/>
      <c r="D71" s="57"/>
      <c r="E71" s="2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5"/>
      <c r="R71" s="2"/>
      <c r="S71" s="2"/>
      <c r="T71" s="2"/>
      <c r="U71" s="2"/>
      <c r="V71" s="2"/>
      <c r="W71" s="2"/>
      <c r="X71" s="2"/>
      <c r="Y71" s="2"/>
      <c r="Z71" s="2"/>
      <c r="AA71" s="25"/>
      <c r="AB71" s="23"/>
    </row>
    <row r="72" spans="2:40" x14ac:dyDescent="0.3">
      <c r="C72" s="57"/>
      <c r="D72" s="57"/>
      <c r="E72" s="2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5"/>
      <c r="R72" s="2"/>
      <c r="S72" s="2"/>
      <c r="T72" s="2"/>
      <c r="U72" s="2"/>
      <c r="V72" s="2"/>
      <c r="W72" s="2"/>
      <c r="X72" s="2"/>
      <c r="Y72" s="2"/>
      <c r="Z72" s="2"/>
      <c r="AA72" s="25"/>
      <c r="AB72" s="23"/>
    </row>
    <row r="73" spans="2:40" x14ac:dyDescent="0.3">
      <c r="C73" s="57"/>
      <c r="D73" s="57"/>
      <c r="E73" s="21"/>
      <c r="F73" s="1" t="s">
        <v>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5"/>
      <c r="R73" s="2"/>
      <c r="S73" s="2"/>
      <c r="T73" s="2"/>
      <c r="U73" s="2"/>
      <c r="V73" s="2"/>
      <c r="W73" s="2"/>
      <c r="X73" s="2"/>
      <c r="Y73" s="2"/>
      <c r="Z73" s="2"/>
      <c r="AA73" s="25"/>
      <c r="AB73" s="23"/>
    </row>
    <row r="74" spans="2:40" ht="12.75" customHeight="1" x14ac:dyDescent="0.3">
      <c r="B74" s="27"/>
      <c r="C74" s="62"/>
      <c r="D74" s="62"/>
      <c r="E74" s="28"/>
      <c r="F74" s="29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2" t="s">
        <v>3</v>
      </c>
      <c r="R74" s="27"/>
      <c r="S74" s="27"/>
      <c r="T74" s="27"/>
      <c r="U74" s="27"/>
      <c r="V74" s="27"/>
      <c r="W74" s="27"/>
      <c r="X74" s="27"/>
      <c r="Y74" s="27"/>
      <c r="Z74" s="27"/>
      <c r="AA74" s="22" t="s">
        <v>4</v>
      </c>
      <c r="AB74" s="23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</row>
  </sheetData>
  <autoFilter ref="B3:AB3" xr:uid="{00000000-0009-0000-0000-000001000000}">
    <sortState ref="B4:AB57">
      <sortCondition ref="AB3"/>
    </sortState>
  </autoFilter>
  <phoneticPr fontId="1" type="noConversion"/>
  <pageMargins left="0.31" right="0.25" top="0.5" bottom="0.3" header="0.2" footer="0.5"/>
  <pageSetup orientation="landscape" horizontalDpi="300" verticalDpi="300"/>
  <headerFooter alignWithMargins="0">
    <oddHeader>&amp;L2017 &amp;C&amp;"Arial,Bold"&amp;12 2017 4A Girls' Kingco Medalist Tournament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</vt:lpstr>
      <vt:lpstr>DISTRICT</vt:lpstr>
    </vt:vector>
  </TitlesOfParts>
  <Company>Issaquah School District 411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Patrick Bangasser</cp:lastModifiedBy>
  <cp:lastPrinted>2010-10-11T22:26:13Z</cp:lastPrinted>
  <dcterms:created xsi:type="dcterms:W3CDTF">2008-10-14T05:03:00Z</dcterms:created>
  <dcterms:modified xsi:type="dcterms:W3CDTF">2018-05-09T22:10:39Z</dcterms:modified>
</cp:coreProperties>
</file>