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B25" i="1"/>
  <c r="D25" i="1"/>
  <c r="D17" i="1"/>
  <c r="F17" i="1"/>
  <c r="H17" i="1"/>
  <c r="B17" i="1"/>
  <c r="H9" i="1"/>
  <c r="D9" i="1"/>
  <c r="B9" i="1"/>
</calcChain>
</file>

<file path=xl/sharedStrings.xml><?xml version="1.0" encoding="utf-8"?>
<sst xmlns="http://schemas.openxmlformats.org/spreadsheetml/2006/main" count="91" uniqueCount="64">
  <si>
    <t>Holy Names</t>
  </si>
  <si>
    <t>Bainbridge</t>
  </si>
  <si>
    <t>West Seattle</t>
  </si>
  <si>
    <t>Roosevelt</t>
  </si>
  <si>
    <t>Ballard</t>
  </si>
  <si>
    <t>Name</t>
  </si>
  <si>
    <t>Day 1</t>
  </si>
  <si>
    <t>Team Total</t>
  </si>
  <si>
    <t>Ana Louie</t>
  </si>
  <si>
    <t>Greta Acarregui</t>
  </si>
  <si>
    <t>Sabrina Poole</t>
  </si>
  <si>
    <t>Emily Petro</t>
  </si>
  <si>
    <t>Fiona Killalea</t>
  </si>
  <si>
    <t>Isabella Swan</t>
  </si>
  <si>
    <t>Meredith Lamb</t>
  </si>
  <si>
    <t>Gabby de la Pena</t>
  </si>
  <si>
    <t>Kendall Havill</t>
  </si>
  <si>
    <t>Grace Frei</t>
  </si>
  <si>
    <t>Lucy Hanacek</t>
  </si>
  <si>
    <t>Anna Kozlosky</t>
  </si>
  <si>
    <t>Crystal Chong</t>
  </si>
  <si>
    <t>Caroline Delafield</t>
  </si>
  <si>
    <t>Maddy Crisera</t>
  </si>
  <si>
    <t>Eman Hamid</t>
  </si>
  <si>
    <t>Lauryn Nguyen</t>
  </si>
  <si>
    <t>Dalaney Pham</t>
  </si>
  <si>
    <t>Jora Tillman</t>
  </si>
  <si>
    <t>Helen Schlachter</t>
  </si>
  <si>
    <t>Maria Grossi</t>
  </si>
  <si>
    <t>Hannah Elaimy</t>
  </si>
  <si>
    <t>Anna Pettis</t>
  </si>
  <si>
    <t>Olivia Kelley</t>
  </si>
  <si>
    <t>Ryan Jansen</t>
  </si>
  <si>
    <t>Grace Sanderson</t>
  </si>
  <si>
    <t>Arianna Rauliuk</t>
  </si>
  <si>
    <t>Lulu Bassett</t>
  </si>
  <si>
    <t>Isabella Terrones</t>
  </si>
  <si>
    <t>Sea-King District Team Scores - 2019 - Girls</t>
  </si>
  <si>
    <t>Gihoe Seo</t>
  </si>
  <si>
    <t>Grace Shaddle</t>
  </si>
  <si>
    <t>Katelyn Travis</t>
  </si>
  <si>
    <t>Annelise Rorem</t>
  </si>
  <si>
    <t>Lilly Pruchno</t>
  </si>
  <si>
    <t>Katie Kester</t>
  </si>
  <si>
    <t>Riley Esteban</t>
  </si>
  <si>
    <t>Delaney Dermody</t>
  </si>
  <si>
    <t>Makena Miller</t>
  </si>
  <si>
    <t>Grace Lee</t>
  </si>
  <si>
    <t>Leica Shen</t>
  </si>
  <si>
    <t>Sophia Zhu</t>
  </si>
  <si>
    <t>Brookelyn Ringenbach</t>
  </si>
  <si>
    <t>Celine Oh</t>
  </si>
  <si>
    <t>Audrey Lee</t>
  </si>
  <si>
    <t>Mira Hart</t>
  </si>
  <si>
    <t>Payton Breer</t>
  </si>
  <si>
    <t>Samantha Na</t>
  </si>
  <si>
    <t>Juhi Sinha</t>
  </si>
  <si>
    <t>Lauren Wright</t>
  </si>
  <si>
    <t>* Top 5 Teams qualify for state</t>
  </si>
  <si>
    <t>Interlake *</t>
  </si>
  <si>
    <t>Bellevue *</t>
  </si>
  <si>
    <t>Mercer Island *</t>
  </si>
  <si>
    <t>Lakeside *</t>
  </si>
  <si>
    <t>Seattle Prep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</si>
</sst>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fornian FB"/>
      <family val="1"/>
    </font>
    <font>
      <sz val="14"/>
      <color theme="1"/>
      <name val="Californian FB"/>
      <family val="1"/>
    </font>
    <font>
      <sz val="12"/>
      <color theme="1"/>
      <name val="Californian FB"/>
      <family val="1"/>
    </font>
    <font>
      <b/>
      <u/>
      <sz val="18"/>
      <color theme="1"/>
      <name val="Californian FB"/>
      <family val="1"/>
    </font>
    <font>
      <sz val="13"/>
      <color theme="1"/>
      <name val="Californian FB"/>
      <family val="1"/>
    </font>
    <font>
      <b/>
      <sz val="14"/>
      <color theme="1"/>
      <name val="Californian FB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13" sqref="C13"/>
    </sheetView>
  </sheetViews>
  <sheetFormatPr defaultRowHeight="15" x14ac:dyDescent="0.25"/>
  <cols>
    <col min="1" max="1" width="18.5703125" customWidth="1"/>
    <col min="3" max="3" width="18.5703125" customWidth="1"/>
    <col min="5" max="5" width="18.5703125" customWidth="1"/>
    <col min="6" max="6" width="8.5703125" customWidth="1"/>
    <col min="7" max="7" width="18.5703125" customWidth="1"/>
    <col min="8" max="8" width="8.5703125" customWidth="1"/>
  </cols>
  <sheetData>
    <row r="1" spans="1:8" ht="19.5" customHeight="1" thickBot="1" x14ac:dyDescent="0.3">
      <c r="A1" s="26" t="s">
        <v>37</v>
      </c>
      <c r="B1" s="27"/>
      <c r="C1" s="27"/>
      <c r="D1" s="27"/>
      <c r="E1" s="27"/>
      <c r="F1" s="27"/>
      <c r="G1" s="27"/>
      <c r="H1" s="28"/>
    </row>
    <row r="2" spans="1:8" ht="15.95" customHeight="1" x14ac:dyDescent="0.3">
      <c r="A2" s="40" t="s">
        <v>59</v>
      </c>
      <c r="B2" s="41"/>
      <c r="C2" s="37" t="s">
        <v>60</v>
      </c>
      <c r="D2" s="34"/>
      <c r="E2" s="35" t="s">
        <v>61</v>
      </c>
      <c r="F2" s="36"/>
      <c r="G2" s="29" t="s">
        <v>62</v>
      </c>
      <c r="H2" s="30"/>
    </row>
    <row r="3" spans="1:8" x14ac:dyDescent="0.25">
      <c r="A3" s="1" t="s">
        <v>5</v>
      </c>
      <c r="B3" s="4" t="s">
        <v>6</v>
      </c>
      <c r="C3" s="3" t="s">
        <v>5</v>
      </c>
      <c r="D3" s="4" t="s">
        <v>6</v>
      </c>
      <c r="E3" s="1" t="s">
        <v>5</v>
      </c>
      <c r="F3" s="4" t="s">
        <v>6</v>
      </c>
      <c r="G3" s="1" t="s">
        <v>5</v>
      </c>
      <c r="H3" s="4" t="s">
        <v>6</v>
      </c>
    </row>
    <row r="4" spans="1:8" ht="20.100000000000001" customHeight="1" x14ac:dyDescent="0.25">
      <c r="A4" s="7" t="s">
        <v>43</v>
      </c>
      <c r="B4" s="6">
        <v>73</v>
      </c>
      <c r="C4" s="8" t="s">
        <v>47</v>
      </c>
      <c r="D4" s="6">
        <v>71</v>
      </c>
      <c r="E4" s="7" t="s">
        <v>38</v>
      </c>
      <c r="F4" s="6">
        <v>70</v>
      </c>
      <c r="G4" s="7" t="s">
        <v>20</v>
      </c>
      <c r="H4" s="6">
        <v>79</v>
      </c>
    </row>
    <row r="5" spans="1:8" ht="20.100000000000001" customHeight="1" x14ac:dyDescent="0.25">
      <c r="A5" s="7" t="s">
        <v>54</v>
      </c>
      <c r="B5" s="6">
        <v>79</v>
      </c>
      <c r="C5" s="8" t="s">
        <v>48</v>
      </c>
      <c r="D5" s="6">
        <v>75</v>
      </c>
      <c r="E5" s="7" t="s">
        <v>39</v>
      </c>
      <c r="F5" s="6">
        <v>91</v>
      </c>
      <c r="G5" s="7" t="s">
        <v>52</v>
      </c>
      <c r="H5" s="6">
        <v>130</v>
      </c>
    </row>
    <row r="6" spans="1:8" ht="20.100000000000001" customHeight="1" x14ac:dyDescent="0.25">
      <c r="A6" s="7" t="s">
        <v>55</v>
      </c>
      <c r="B6" s="6">
        <v>75</v>
      </c>
      <c r="C6" s="8" t="s">
        <v>49</v>
      </c>
      <c r="D6" s="6">
        <v>82</v>
      </c>
      <c r="E6" s="7" t="s">
        <v>40</v>
      </c>
      <c r="F6" s="6">
        <v>85</v>
      </c>
      <c r="G6" s="7" t="s">
        <v>21</v>
      </c>
      <c r="H6" s="6">
        <v>99</v>
      </c>
    </row>
    <row r="7" spans="1:8" ht="20.100000000000001" customHeight="1" x14ac:dyDescent="0.25">
      <c r="A7" s="7" t="s">
        <v>56</v>
      </c>
      <c r="B7" s="6">
        <v>80</v>
      </c>
      <c r="C7" s="9" t="s">
        <v>50</v>
      </c>
      <c r="D7" s="6">
        <v>81</v>
      </c>
      <c r="E7" s="7" t="s">
        <v>41</v>
      </c>
      <c r="F7" s="6">
        <v>81</v>
      </c>
      <c r="G7" s="7" t="s">
        <v>22</v>
      </c>
      <c r="H7" s="6">
        <v>94</v>
      </c>
    </row>
    <row r="8" spans="1:8" ht="20.100000000000001" customHeight="1" thickBot="1" x14ac:dyDescent="0.3">
      <c r="A8" s="10" t="s">
        <v>57</v>
      </c>
      <c r="B8" s="17">
        <v>86</v>
      </c>
      <c r="C8" s="13" t="s">
        <v>51</v>
      </c>
      <c r="D8" s="12">
        <v>88</v>
      </c>
      <c r="E8" s="19" t="s">
        <v>42</v>
      </c>
      <c r="F8" s="17">
        <v>90</v>
      </c>
      <c r="G8" s="10" t="s">
        <v>23</v>
      </c>
      <c r="H8" s="12">
        <v>100</v>
      </c>
    </row>
    <row r="9" spans="1:8" ht="20.100000000000001" customHeight="1" thickTop="1" thickBot="1" x14ac:dyDescent="0.35">
      <c r="A9" s="21" t="s">
        <v>7</v>
      </c>
      <c r="B9" s="18">
        <f>SUM(B4:B8)-86</f>
        <v>307</v>
      </c>
      <c r="C9" s="16" t="s">
        <v>7</v>
      </c>
      <c r="D9" s="24">
        <f>SUM(D4:D8)-88</f>
        <v>309</v>
      </c>
      <c r="E9" s="20" t="s">
        <v>7</v>
      </c>
      <c r="F9" s="18">
        <f>SUM(F4:F8)-91</f>
        <v>326</v>
      </c>
      <c r="G9" s="16" t="s">
        <v>7</v>
      </c>
      <c r="H9" s="24">
        <f>SUM(H4:H8)-130</f>
        <v>372</v>
      </c>
    </row>
    <row r="10" spans="1:8" ht="15.95" customHeight="1" x14ac:dyDescent="0.25">
      <c r="A10" s="38" t="s">
        <v>63</v>
      </c>
      <c r="B10" s="39"/>
      <c r="C10" s="31" t="s">
        <v>1</v>
      </c>
      <c r="D10" s="32"/>
      <c r="E10" s="38" t="s">
        <v>2</v>
      </c>
      <c r="F10" s="39"/>
      <c r="G10" s="31" t="s">
        <v>3</v>
      </c>
      <c r="H10" s="32"/>
    </row>
    <row r="11" spans="1:8" ht="20.100000000000001" customHeight="1" x14ac:dyDescent="0.25">
      <c r="A11" s="1" t="s">
        <v>5</v>
      </c>
      <c r="B11" s="4" t="s">
        <v>6</v>
      </c>
      <c r="C11" s="1" t="s">
        <v>5</v>
      </c>
      <c r="D11" s="4" t="s">
        <v>6</v>
      </c>
      <c r="E11" s="1" t="s">
        <v>5</v>
      </c>
      <c r="F11" s="4" t="s">
        <v>6</v>
      </c>
      <c r="G11" s="1" t="s">
        <v>5</v>
      </c>
      <c r="H11" s="4" t="s">
        <v>6</v>
      </c>
    </row>
    <row r="12" spans="1:8" ht="20.100000000000001" customHeight="1" x14ac:dyDescent="0.25">
      <c r="A12" s="7" t="s">
        <v>11</v>
      </c>
      <c r="B12" s="6">
        <v>87</v>
      </c>
      <c r="C12" s="7" t="s">
        <v>16</v>
      </c>
      <c r="D12" s="6">
        <v>89</v>
      </c>
      <c r="E12" s="7" t="s">
        <v>24</v>
      </c>
      <c r="F12" s="6">
        <v>69</v>
      </c>
      <c r="G12" s="7" t="s">
        <v>29</v>
      </c>
      <c r="H12" s="6">
        <v>74</v>
      </c>
    </row>
    <row r="13" spans="1:8" ht="20.100000000000001" customHeight="1" x14ac:dyDescent="0.25">
      <c r="A13" s="7" t="s">
        <v>12</v>
      </c>
      <c r="B13" s="6">
        <v>92</v>
      </c>
      <c r="C13" s="7" t="s">
        <v>17</v>
      </c>
      <c r="D13" s="6">
        <v>90</v>
      </c>
      <c r="E13" s="7" t="s">
        <v>25</v>
      </c>
      <c r="F13" s="6">
        <v>88</v>
      </c>
      <c r="G13" s="7" t="s">
        <v>53</v>
      </c>
      <c r="H13" s="6">
        <v>107</v>
      </c>
    </row>
    <row r="14" spans="1:8" ht="20.100000000000001" customHeight="1" x14ac:dyDescent="0.25">
      <c r="A14" s="7" t="s">
        <v>13</v>
      </c>
      <c r="B14" s="6">
        <v>96</v>
      </c>
      <c r="C14" s="7" t="s">
        <v>18</v>
      </c>
      <c r="D14" s="6">
        <v>88</v>
      </c>
      <c r="E14" s="7" t="s">
        <v>26</v>
      </c>
      <c r="F14" s="6">
        <v>111</v>
      </c>
      <c r="G14" s="7" t="s">
        <v>30</v>
      </c>
      <c r="H14" s="6">
        <v>133</v>
      </c>
    </row>
    <row r="15" spans="1:8" ht="20.100000000000001" customHeight="1" x14ac:dyDescent="0.25">
      <c r="A15" s="7" t="s">
        <v>14</v>
      </c>
      <c r="B15" s="6">
        <v>99</v>
      </c>
      <c r="C15" s="7" t="s">
        <v>46</v>
      </c>
      <c r="D15" s="6">
        <v>120</v>
      </c>
      <c r="E15" s="7" t="s">
        <v>27</v>
      </c>
      <c r="F15" s="6">
        <v>130</v>
      </c>
      <c r="G15" s="7" t="s">
        <v>31</v>
      </c>
      <c r="H15" s="6">
        <v>110</v>
      </c>
    </row>
    <row r="16" spans="1:8" ht="20.100000000000001" customHeight="1" thickBot="1" x14ac:dyDescent="0.3">
      <c r="A16" s="10" t="s">
        <v>15</v>
      </c>
      <c r="B16" s="12">
        <v>103</v>
      </c>
      <c r="C16" s="10" t="s">
        <v>19</v>
      </c>
      <c r="D16" s="12">
        <v>110</v>
      </c>
      <c r="E16" s="10" t="s">
        <v>28</v>
      </c>
      <c r="F16" s="12">
        <v>118</v>
      </c>
      <c r="G16" s="10" t="s">
        <v>32</v>
      </c>
      <c r="H16" s="12">
        <v>101</v>
      </c>
    </row>
    <row r="17" spans="1:8" ht="20.100000000000001" customHeight="1" thickTop="1" thickBot="1" x14ac:dyDescent="0.3">
      <c r="A17" s="15" t="s">
        <v>7</v>
      </c>
      <c r="B17" s="14">
        <f>SUM(B12:B16)-103</f>
        <v>374</v>
      </c>
      <c r="C17" s="15" t="s">
        <v>7</v>
      </c>
      <c r="D17" s="22">
        <f>SUM(D12:D16)-120</f>
        <v>377</v>
      </c>
      <c r="E17" s="16" t="s">
        <v>7</v>
      </c>
      <c r="F17" s="24">
        <f>SUM(F12:F16)-130</f>
        <v>386</v>
      </c>
      <c r="G17" s="16" t="s">
        <v>7</v>
      </c>
      <c r="H17" s="24">
        <f>SUM(H12:H16)-133</f>
        <v>392</v>
      </c>
    </row>
    <row r="18" spans="1:8" ht="18.75" x14ac:dyDescent="0.3">
      <c r="A18" s="33" t="s">
        <v>0</v>
      </c>
      <c r="B18" s="34"/>
      <c r="C18" s="35" t="s">
        <v>4</v>
      </c>
      <c r="D18" s="36"/>
    </row>
    <row r="19" spans="1:8" x14ac:dyDescent="0.25">
      <c r="A19" s="1" t="s">
        <v>5</v>
      </c>
      <c r="B19" s="2" t="s">
        <v>6</v>
      </c>
      <c r="C19" s="1" t="s">
        <v>5</v>
      </c>
      <c r="D19" s="4" t="s">
        <v>6</v>
      </c>
    </row>
    <row r="20" spans="1:8" ht="20.100000000000001" customHeight="1" x14ac:dyDescent="0.25">
      <c r="A20" s="7" t="s">
        <v>44</v>
      </c>
      <c r="B20" s="5">
        <v>118</v>
      </c>
      <c r="C20" s="7" t="s">
        <v>34</v>
      </c>
      <c r="D20" s="6">
        <v>99</v>
      </c>
      <c r="F20" s="42" t="s">
        <v>58</v>
      </c>
    </row>
    <row r="21" spans="1:8" ht="20.100000000000001" customHeight="1" x14ac:dyDescent="0.25">
      <c r="A21" s="7" t="s">
        <v>8</v>
      </c>
      <c r="B21" s="5">
        <v>96</v>
      </c>
      <c r="C21" s="7" t="s">
        <v>33</v>
      </c>
      <c r="D21" s="6">
        <v>89</v>
      </c>
    </row>
    <row r="22" spans="1:8" ht="20.100000000000001" customHeight="1" x14ac:dyDescent="0.25">
      <c r="A22" s="7" t="s">
        <v>9</v>
      </c>
      <c r="B22" s="5">
        <v>94</v>
      </c>
      <c r="C22" s="7" t="s">
        <v>35</v>
      </c>
      <c r="D22" s="6">
        <v>147</v>
      </c>
    </row>
    <row r="23" spans="1:8" ht="20.100000000000001" customHeight="1" x14ac:dyDescent="0.25">
      <c r="A23" s="7" t="s">
        <v>10</v>
      </c>
      <c r="B23" s="5">
        <v>97</v>
      </c>
      <c r="C23" s="7" t="s">
        <v>36</v>
      </c>
      <c r="D23" s="6">
        <v>130</v>
      </c>
    </row>
    <row r="24" spans="1:8" ht="20.100000000000001" customHeight="1" thickBot="1" x14ac:dyDescent="0.3">
      <c r="A24" s="10" t="s">
        <v>45</v>
      </c>
      <c r="B24" s="11">
        <v>109</v>
      </c>
      <c r="C24" s="19"/>
      <c r="D24" s="17"/>
    </row>
    <row r="25" spans="1:8" ht="20.100000000000001" customHeight="1" thickTop="1" thickBot="1" x14ac:dyDescent="0.3">
      <c r="A25" s="16" t="s">
        <v>7</v>
      </c>
      <c r="B25" s="23">
        <f>SUM(B20:B24)-118</f>
        <v>396</v>
      </c>
      <c r="C25" s="20" t="s">
        <v>7</v>
      </c>
      <c r="D25" s="25">
        <f>SUM(D20:D23)</f>
        <v>465</v>
      </c>
    </row>
  </sheetData>
  <mergeCells count="11">
    <mergeCell ref="A1:H1"/>
    <mergeCell ref="G2:H2"/>
    <mergeCell ref="G10:H10"/>
    <mergeCell ref="A18:B18"/>
    <mergeCell ref="C18:D18"/>
    <mergeCell ref="C2:D2"/>
    <mergeCell ref="A10:B10"/>
    <mergeCell ref="C10:D10"/>
    <mergeCell ref="A2:B2"/>
    <mergeCell ref="E2:F2"/>
    <mergeCell ref="E10:F10"/>
  </mergeCells>
  <pageMargins left="1.968503937007874E-2" right="1.968503937007874E-2" top="1.968503937007874E-2" bottom="1.968503937007874E-2" header="0" footer="0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2019-05-15T20:04:02Z</dcterms:modified>
</cp:coreProperties>
</file>